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512660db7d91b21a/Meets/West Wales Regionals SC/2023 November/Swim Wales Drafts/"/>
    </mc:Choice>
  </mc:AlternateContent>
  <xr:revisionPtr revIDLastSave="148" documentId="11_C9A7915EB5F9C59C93F783A872D0C4C24772C8AF" xr6:coauthVersionLast="47" xr6:coauthVersionMax="47" xr10:uidLastSave="{D83336EA-1690-473F-8F33-D9B6740AE084}"/>
  <bookViews>
    <workbookView xWindow="-120" yWindow="-120" windowWidth="29040" windowHeight="15720" tabRatio="811" activeTab="1" xr2:uid="{00000000-000D-0000-FFFF-FFFF00000000}"/>
  </bookViews>
  <sheets>
    <sheet name="IPC Swimming Events - Male" sheetId="3" r:id="rId1"/>
    <sheet name="IPC Swimming Events - Female" sheetId="5" r:id="rId2"/>
  </sheets>
  <definedNames>
    <definedName name="_xlnm.Print_Area" localSheetId="1">'IPC Swimming Events - Female'!$A$1:$J$117</definedName>
    <definedName name="_xlnm.Print_Area" localSheetId="0">'IPC Swimming Events - Male'!$A$1:$J$122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5" i="5" l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5" i="5"/>
  <c r="H36" i="5"/>
  <c r="H37" i="5"/>
  <c r="H38" i="5"/>
  <c r="H39" i="5"/>
  <c r="H40" i="5"/>
  <c r="H42" i="5"/>
  <c r="H43" i="5"/>
  <c r="H44" i="5"/>
  <c r="H45" i="5"/>
  <c r="H46" i="5"/>
  <c r="H47" i="5"/>
  <c r="H48" i="5"/>
  <c r="H49" i="5"/>
  <c r="H50" i="5"/>
  <c r="H52" i="5"/>
  <c r="H53" i="5"/>
  <c r="H54" i="5"/>
  <c r="H55" i="5"/>
  <c r="H56" i="5"/>
  <c r="H58" i="5"/>
  <c r="H59" i="5"/>
  <c r="H60" i="5"/>
  <c r="H61" i="5"/>
  <c r="H62" i="5"/>
  <c r="H63" i="5"/>
  <c r="H64" i="5"/>
  <c r="H65" i="5"/>
  <c r="H66" i="5"/>
  <c r="H67" i="5"/>
  <c r="H68" i="5"/>
  <c r="H70" i="5"/>
  <c r="H71" i="5"/>
  <c r="H72" i="5"/>
  <c r="H74" i="5"/>
  <c r="H75" i="5"/>
  <c r="H76" i="5"/>
  <c r="H77" i="5"/>
  <c r="H78" i="5"/>
  <c r="H79" i="5"/>
  <c r="H80" i="5"/>
  <c r="H81" i="5"/>
  <c r="H82" i="5"/>
  <c r="H83" i="5"/>
  <c r="H86" i="5"/>
  <c r="H87" i="5"/>
  <c r="H88" i="5"/>
  <c r="H89" i="5"/>
  <c r="H90" i="5"/>
  <c r="H91" i="5"/>
  <c r="H93" i="5"/>
  <c r="H94" i="5"/>
  <c r="H95" i="5"/>
  <c r="H96" i="5"/>
  <c r="H97" i="5"/>
  <c r="H98" i="5"/>
  <c r="H99" i="5"/>
  <c r="H101" i="5"/>
  <c r="H102" i="5"/>
  <c r="H103" i="5"/>
  <c r="H104" i="5"/>
  <c r="H106" i="5"/>
  <c r="H107" i="5"/>
  <c r="H108" i="5"/>
  <c r="H109" i="5"/>
  <c r="H110" i="5"/>
  <c r="H111" i="5"/>
  <c r="H112" i="5"/>
  <c r="H113" i="5"/>
  <c r="H114" i="5"/>
  <c r="H115" i="5"/>
  <c r="H5" i="5"/>
  <c r="K58" i="5"/>
  <c r="K71" i="5"/>
  <c r="K86" i="5"/>
  <c r="K99" i="5"/>
  <c r="K113" i="5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5" i="3"/>
  <c r="H36" i="3"/>
  <c r="H37" i="3"/>
  <c r="H38" i="3"/>
  <c r="H39" i="3"/>
  <c r="H40" i="3"/>
  <c r="H42" i="3"/>
  <c r="H43" i="3"/>
  <c r="H44" i="3"/>
  <c r="H45" i="3"/>
  <c r="H46" i="3"/>
  <c r="H47" i="3"/>
  <c r="H48" i="3"/>
  <c r="H49" i="3"/>
  <c r="H50" i="3"/>
  <c r="H52" i="3"/>
  <c r="H53" i="3"/>
  <c r="H54" i="3"/>
  <c r="H55" i="3"/>
  <c r="H56" i="3"/>
  <c r="H58" i="3"/>
  <c r="H59" i="3"/>
  <c r="H60" i="3"/>
  <c r="H61" i="3"/>
  <c r="H62" i="3"/>
  <c r="H63" i="3"/>
  <c r="H64" i="3"/>
  <c r="H65" i="3"/>
  <c r="H66" i="3"/>
  <c r="H67" i="3"/>
  <c r="H68" i="3"/>
  <c r="H70" i="3"/>
  <c r="H71" i="3"/>
  <c r="H72" i="3"/>
  <c r="H74" i="3"/>
  <c r="H75" i="3"/>
  <c r="H76" i="3"/>
  <c r="H77" i="3"/>
  <c r="H78" i="3"/>
  <c r="H79" i="3"/>
  <c r="H80" i="3"/>
  <c r="H81" i="3"/>
  <c r="H82" i="3"/>
  <c r="H83" i="3"/>
  <c r="H85" i="3"/>
  <c r="H86" i="3"/>
  <c r="H87" i="3"/>
  <c r="H88" i="3"/>
  <c r="H89" i="3"/>
  <c r="H90" i="3"/>
  <c r="H91" i="3"/>
  <c r="H93" i="3"/>
  <c r="H94" i="3"/>
  <c r="H95" i="3"/>
  <c r="H96" i="3"/>
  <c r="H97" i="3"/>
  <c r="H98" i="3"/>
  <c r="H99" i="3"/>
  <c r="H101" i="3"/>
  <c r="H102" i="3"/>
  <c r="H103" i="3"/>
  <c r="H104" i="3"/>
  <c r="H106" i="3"/>
  <c r="H107" i="3"/>
  <c r="H108" i="3"/>
  <c r="H109" i="3"/>
  <c r="H110" i="3"/>
  <c r="H111" i="3"/>
  <c r="H112" i="3"/>
  <c r="H113" i="3"/>
  <c r="H114" i="3"/>
  <c r="H115" i="3"/>
  <c r="H5" i="3"/>
  <c r="K42" i="3"/>
  <c r="K58" i="3"/>
  <c r="K68" i="3"/>
  <c r="K26" i="3"/>
  <c r="K8" i="3"/>
  <c r="J59" i="5"/>
  <c r="K59" i="5" s="1"/>
  <c r="I59" i="5"/>
  <c r="G59" i="5"/>
  <c r="F59" i="5"/>
  <c r="E59" i="5"/>
  <c r="D59" i="5"/>
  <c r="C59" i="5"/>
  <c r="J58" i="5"/>
  <c r="I58" i="5"/>
  <c r="G58" i="5"/>
  <c r="F58" i="5"/>
  <c r="E58" i="5"/>
  <c r="D58" i="5"/>
  <c r="C58" i="5"/>
  <c r="J59" i="3"/>
  <c r="K59" i="3" s="1"/>
  <c r="I59" i="3"/>
  <c r="G59" i="3"/>
  <c r="F59" i="3"/>
  <c r="E59" i="3"/>
  <c r="D59" i="3"/>
  <c r="C59" i="3"/>
  <c r="J58" i="3"/>
  <c r="I58" i="3"/>
  <c r="G58" i="3"/>
  <c r="F58" i="3"/>
  <c r="E58" i="3"/>
  <c r="D58" i="3"/>
  <c r="C58" i="3"/>
  <c r="J115" i="5"/>
  <c r="K115" i="5" s="1"/>
  <c r="I115" i="5"/>
  <c r="G115" i="5"/>
  <c r="F115" i="5"/>
  <c r="E115" i="5"/>
  <c r="D115" i="5"/>
  <c r="C115" i="5"/>
  <c r="J114" i="5"/>
  <c r="K114" i="5" s="1"/>
  <c r="I114" i="5"/>
  <c r="G114" i="5"/>
  <c r="F114" i="5"/>
  <c r="E114" i="5"/>
  <c r="D114" i="5"/>
  <c r="C114" i="5"/>
  <c r="J113" i="5"/>
  <c r="I113" i="5"/>
  <c r="G113" i="5"/>
  <c r="F113" i="5"/>
  <c r="E113" i="5"/>
  <c r="D113" i="5"/>
  <c r="C113" i="5"/>
  <c r="J112" i="5"/>
  <c r="K112" i="5" s="1"/>
  <c r="I112" i="5"/>
  <c r="G112" i="5"/>
  <c r="F112" i="5"/>
  <c r="E112" i="5"/>
  <c r="D112" i="5"/>
  <c r="C112" i="5"/>
  <c r="J111" i="5"/>
  <c r="K111" i="5" s="1"/>
  <c r="I111" i="5"/>
  <c r="G111" i="5"/>
  <c r="F111" i="5"/>
  <c r="E111" i="5"/>
  <c r="D111" i="5"/>
  <c r="C111" i="5"/>
  <c r="J110" i="5"/>
  <c r="K110" i="5" s="1"/>
  <c r="I110" i="5"/>
  <c r="G110" i="5"/>
  <c r="F110" i="5"/>
  <c r="E110" i="5"/>
  <c r="D110" i="5"/>
  <c r="C110" i="5"/>
  <c r="J109" i="5"/>
  <c r="K109" i="5" s="1"/>
  <c r="I109" i="5"/>
  <c r="G109" i="5"/>
  <c r="F109" i="5"/>
  <c r="E109" i="5"/>
  <c r="D109" i="5"/>
  <c r="C109" i="5"/>
  <c r="J108" i="5"/>
  <c r="K108" i="5" s="1"/>
  <c r="I108" i="5"/>
  <c r="G108" i="5"/>
  <c r="F108" i="5"/>
  <c r="E108" i="5"/>
  <c r="D108" i="5"/>
  <c r="C108" i="5"/>
  <c r="J107" i="5"/>
  <c r="K107" i="5" s="1"/>
  <c r="I107" i="5"/>
  <c r="G107" i="5"/>
  <c r="F107" i="5"/>
  <c r="E107" i="5"/>
  <c r="D107" i="5"/>
  <c r="C107" i="5"/>
  <c r="J106" i="5"/>
  <c r="K106" i="5" s="1"/>
  <c r="I106" i="5"/>
  <c r="G106" i="5"/>
  <c r="F106" i="5"/>
  <c r="E106" i="5"/>
  <c r="D106" i="5"/>
  <c r="C106" i="5"/>
  <c r="J104" i="5"/>
  <c r="K104" i="5" s="1"/>
  <c r="I104" i="5"/>
  <c r="G104" i="5"/>
  <c r="F104" i="5"/>
  <c r="E104" i="5"/>
  <c r="D104" i="5"/>
  <c r="C104" i="5"/>
  <c r="J103" i="5"/>
  <c r="K103" i="5" s="1"/>
  <c r="I103" i="5"/>
  <c r="G103" i="5"/>
  <c r="F103" i="5"/>
  <c r="E103" i="5"/>
  <c r="D103" i="5"/>
  <c r="C103" i="5"/>
  <c r="J102" i="5"/>
  <c r="K102" i="5" s="1"/>
  <c r="I102" i="5"/>
  <c r="G102" i="5"/>
  <c r="F102" i="5"/>
  <c r="E102" i="5"/>
  <c r="D102" i="5"/>
  <c r="C102" i="5"/>
  <c r="J101" i="5"/>
  <c r="K101" i="5" s="1"/>
  <c r="I101" i="5"/>
  <c r="G101" i="5"/>
  <c r="F101" i="5"/>
  <c r="E101" i="5"/>
  <c r="D101" i="5"/>
  <c r="C101" i="5"/>
  <c r="J99" i="5"/>
  <c r="I99" i="5"/>
  <c r="G99" i="5"/>
  <c r="F99" i="5"/>
  <c r="E99" i="5"/>
  <c r="D99" i="5"/>
  <c r="C99" i="5"/>
  <c r="J98" i="5"/>
  <c r="K98" i="5" s="1"/>
  <c r="I98" i="5"/>
  <c r="G98" i="5"/>
  <c r="F98" i="5"/>
  <c r="E98" i="5"/>
  <c r="D98" i="5"/>
  <c r="C98" i="5"/>
  <c r="J97" i="5"/>
  <c r="K97" i="5" s="1"/>
  <c r="I97" i="5"/>
  <c r="G97" i="5"/>
  <c r="F97" i="5"/>
  <c r="E97" i="5"/>
  <c r="D97" i="5"/>
  <c r="C97" i="5"/>
  <c r="J96" i="5"/>
  <c r="K96" i="5" s="1"/>
  <c r="I96" i="5"/>
  <c r="G96" i="5"/>
  <c r="F96" i="5"/>
  <c r="E96" i="5"/>
  <c r="D96" i="5"/>
  <c r="C96" i="5"/>
  <c r="J95" i="5"/>
  <c r="K95" i="5" s="1"/>
  <c r="I95" i="5"/>
  <c r="G95" i="5"/>
  <c r="F95" i="5"/>
  <c r="E95" i="5"/>
  <c r="D95" i="5"/>
  <c r="C95" i="5"/>
  <c r="J94" i="5"/>
  <c r="K94" i="5" s="1"/>
  <c r="I94" i="5"/>
  <c r="G94" i="5"/>
  <c r="F94" i="5"/>
  <c r="E94" i="5"/>
  <c r="D94" i="5"/>
  <c r="C94" i="5"/>
  <c r="J93" i="5"/>
  <c r="K93" i="5" s="1"/>
  <c r="I93" i="5"/>
  <c r="G93" i="5"/>
  <c r="F93" i="5"/>
  <c r="E93" i="5"/>
  <c r="D93" i="5"/>
  <c r="C93" i="5"/>
  <c r="J91" i="5"/>
  <c r="K91" i="5" s="1"/>
  <c r="I91" i="5"/>
  <c r="G91" i="5"/>
  <c r="F91" i="5"/>
  <c r="E91" i="5"/>
  <c r="D91" i="5"/>
  <c r="C91" i="5"/>
  <c r="J90" i="5"/>
  <c r="K90" i="5" s="1"/>
  <c r="I90" i="5"/>
  <c r="G90" i="5"/>
  <c r="F90" i="5"/>
  <c r="E90" i="5"/>
  <c r="D90" i="5"/>
  <c r="C90" i="5"/>
  <c r="J89" i="5"/>
  <c r="K89" i="5" s="1"/>
  <c r="I89" i="5"/>
  <c r="G89" i="5"/>
  <c r="F89" i="5"/>
  <c r="E89" i="5"/>
  <c r="D89" i="5"/>
  <c r="C89" i="5"/>
  <c r="J88" i="5"/>
  <c r="K88" i="5" s="1"/>
  <c r="I88" i="5"/>
  <c r="G88" i="5"/>
  <c r="F88" i="5"/>
  <c r="E88" i="5"/>
  <c r="D88" i="5"/>
  <c r="C88" i="5"/>
  <c r="J87" i="5"/>
  <c r="K87" i="5" s="1"/>
  <c r="I87" i="5"/>
  <c r="G87" i="5"/>
  <c r="F87" i="5"/>
  <c r="E87" i="5"/>
  <c r="D87" i="5"/>
  <c r="C87" i="5"/>
  <c r="J86" i="5"/>
  <c r="I86" i="5"/>
  <c r="G86" i="5"/>
  <c r="F86" i="5"/>
  <c r="E86" i="5"/>
  <c r="D86" i="5"/>
  <c r="C86" i="5"/>
  <c r="J85" i="5"/>
  <c r="I85" i="5"/>
  <c r="G85" i="5"/>
  <c r="F85" i="5"/>
  <c r="E85" i="5"/>
  <c r="D85" i="5"/>
  <c r="C85" i="5"/>
  <c r="J83" i="5"/>
  <c r="K83" i="5" s="1"/>
  <c r="I83" i="5"/>
  <c r="G83" i="5"/>
  <c r="F83" i="5"/>
  <c r="E83" i="5"/>
  <c r="D83" i="5"/>
  <c r="C83" i="5"/>
  <c r="J82" i="5"/>
  <c r="K82" i="5" s="1"/>
  <c r="I82" i="5"/>
  <c r="G82" i="5"/>
  <c r="F82" i="5"/>
  <c r="E82" i="5"/>
  <c r="D82" i="5"/>
  <c r="C82" i="5"/>
  <c r="J81" i="5"/>
  <c r="K81" i="5" s="1"/>
  <c r="I81" i="5"/>
  <c r="G81" i="5"/>
  <c r="F81" i="5"/>
  <c r="E81" i="5"/>
  <c r="D81" i="5"/>
  <c r="C81" i="5"/>
  <c r="J80" i="5"/>
  <c r="K80" i="5" s="1"/>
  <c r="I80" i="5"/>
  <c r="G80" i="5"/>
  <c r="F80" i="5"/>
  <c r="E80" i="5"/>
  <c r="D80" i="5"/>
  <c r="C80" i="5"/>
  <c r="J79" i="5"/>
  <c r="K79" i="5" s="1"/>
  <c r="I79" i="5"/>
  <c r="G79" i="5"/>
  <c r="F79" i="5"/>
  <c r="E79" i="5"/>
  <c r="D79" i="5"/>
  <c r="C79" i="5"/>
  <c r="J78" i="5"/>
  <c r="K78" i="5" s="1"/>
  <c r="I78" i="5"/>
  <c r="G78" i="5"/>
  <c r="F78" i="5"/>
  <c r="E78" i="5"/>
  <c r="D78" i="5"/>
  <c r="C78" i="5"/>
  <c r="J77" i="5"/>
  <c r="K77" i="5" s="1"/>
  <c r="I77" i="5"/>
  <c r="G77" i="5"/>
  <c r="F77" i="5"/>
  <c r="E77" i="5"/>
  <c r="D77" i="5"/>
  <c r="C77" i="5"/>
  <c r="J76" i="5"/>
  <c r="K76" i="5" s="1"/>
  <c r="I76" i="5"/>
  <c r="G76" i="5"/>
  <c r="F76" i="5"/>
  <c r="E76" i="5"/>
  <c r="D76" i="5"/>
  <c r="C76" i="5"/>
  <c r="J75" i="5"/>
  <c r="K75" i="5" s="1"/>
  <c r="I75" i="5"/>
  <c r="G75" i="5"/>
  <c r="F75" i="5"/>
  <c r="E75" i="5"/>
  <c r="D75" i="5"/>
  <c r="C75" i="5"/>
  <c r="J74" i="5"/>
  <c r="K74" i="5" s="1"/>
  <c r="I74" i="5"/>
  <c r="G74" i="5"/>
  <c r="F74" i="5"/>
  <c r="E74" i="5"/>
  <c r="D74" i="5"/>
  <c r="C74" i="5"/>
  <c r="J72" i="5"/>
  <c r="K72" i="5" s="1"/>
  <c r="I72" i="5"/>
  <c r="G72" i="5"/>
  <c r="F72" i="5"/>
  <c r="E72" i="5"/>
  <c r="D72" i="5"/>
  <c r="C72" i="5"/>
  <c r="J71" i="5"/>
  <c r="I71" i="5"/>
  <c r="G71" i="5"/>
  <c r="F71" i="5"/>
  <c r="E71" i="5"/>
  <c r="D71" i="5"/>
  <c r="C71" i="5"/>
  <c r="J70" i="5"/>
  <c r="K70" i="5" s="1"/>
  <c r="I70" i="5"/>
  <c r="G70" i="5"/>
  <c r="F70" i="5"/>
  <c r="E70" i="5"/>
  <c r="D70" i="5"/>
  <c r="C70" i="5"/>
  <c r="J68" i="5"/>
  <c r="K68" i="5" s="1"/>
  <c r="I68" i="5"/>
  <c r="G68" i="5"/>
  <c r="F68" i="5"/>
  <c r="E68" i="5"/>
  <c r="D68" i="5"/>
  <c r="C68" i="5"/>
  <c r="J67" i="5"/>
  <c r="K67" i="5" s="1"/>
  <c r="I67" i="5"/>
  <c r="G67" i="5"/>
  <c r="F67" i="5"/>
  <c r="E67" i="5"/>
  <c r="D67" i="5"/>
  <c r="C67" i="5"/>
  <c r="J66" i="5"/>
  <c r="K66" i="5" s="1"/>
  <c r="I66" i="5"/>
  <c r="G66" i="5"/>
  <c r="F66" i="5"/>
  <c r="E66" i="5"/>
  <c r="D66" i="5"/>
  <c r="C66" i="5"/>
  <c r="J65" i="5"/>
  <c r="K65" i="5" s="1"/>
  <c r="I65" i="5"/>
  <c r="G65" i="5"/>
  <c r="F65" i="5"/>
  <c r="E65" i="5"/>
  <c r="D65" i="5"/>
  <c r="C65" i="5"/>
  <c r="J64" i="5"/>
  <c r="K64" i="5" s="1"/>
  <c r="I64" i="5"/>
  <c r="G64" i="5"/>
  <c r="F64" i="5"/>
  <c r="E64" i="5"/>
  <c r="D64" i="5"/>
  <c r="C64" i="5"/>
  <c r="J63" i="5"/>
  <c r="K63" i="5" s="1"/>
  <c r="I63" i="5"/>
  <c r="G63" i="5"/>
  <c r="F63" i="5"/>
  <c r="E63" i="5"/>
  <c r="D63" i="5"/>
  <c r="C63" i="5"/>
  <c r="J62" i="5"/>
  <c r="K62" i="5" s="1"/>
  <c r="I62" i="5"/>
  <c r="G62" i="5"/>
  <c r="F62" i="5"/>
  <c r="E62" i="5"/>
  <c r="D62" i="5"/>
  <c r="C62" i="5"/>
  <c r="J61" i="5"/>
  <c r="K61" i="5" s="1"/>
  <c r="I61" i="5"/>
  <c r="G61" i="5"/>
  <c r="F61" i="5"/>
  <c r="E61" i="5"/>
  <c r="D61" i="5"/>
  <c r="C61" i="5"/>
  <c r="J60" i="5"/>
  <c r="K60" i="5" s="1"/>
  <c r="I60" i="5"/>
  <c r="G60" i="5"/>
  <c r="F60" i="5"/>
  <c r="E60" i="5"/>
  <c r="D60" i="5"/>
  <c r="C60" i="5"/>
  <c r="J56" i="5"/>
  <c r="K56" i="5" s="1"/>
  <c r="I56" i="5"/>
  <c r="G56" i="5"/>
  <c r="F56" i="5"/>
  <c r="E56" i="5"/>
  <c r="D56" i="5"/>
  <c r="C56" i="5"/>
  <c r="J55" i="5"/>
  <c r="K55" i="5" s="1"/>
  <c r="I55" i="5"/>
  <c r="G55" i="5"/>
  <c r="F55" i="5"/>
  <c r="E55" i="5"/>
  <c r="D55" i="5"/>
  <c r="C55" i="5"/>
  <c r="J54" i="5"/>
  <c r="K54" i="5" s="1"/>
  <c r="I54" i="5"/>
  <c r="G54" i="5"/>
  <c r="F54" i="5"/>
  <c r="E54" i="5"/>
  <c r="D54" i="5"/>
  <c r="C54" i="5"/>
  <c r="J53" i="5"/>
  <c r="K53" i="5" s="1"/>
  <c r="I53" i="5"/>
  <c r="G53" i="5"/>
  <c r="F53" i="5"/>
  <c r="E53" i="5"/>
  <c r="D53" i="5"/>
  <c r="C53" i="5"/>
  <c r="J52" i="5"/>
  <c r="K52" i="5" s="1"/>
  <c r="I52" i="5"/>
  <c r="G52" i="5"/>
  <c r="F52" i="5"/>
  <c r="E52" i="5"/>
  <c r="D52" i="5"/>
  <c r="C52" i="5"/>
  <c r="J50" i="5"/>
  <c r="K50" i="5" s="1"/>
  <c r="I50" i="5"/>
  <c r="G50" i="5"/>
  <c r="F50" i="5"/>
  <c r="E50" i="5"/>
  <c r="D50" i="5"/>
  <c r="C50" i="5"/>
  <c r="J49" i="5"/>
  <c r="K49" i="5" s="1"/>
  <c r="I49" i="5"/>
  <c r="G49" i="5"/>
  <c r="F49" i="5"/>
  <c r="E49" i="5"/>
  <c r="D49" i="5"/>
  <c r="C49" i="5"/>
  <c r="J48" i="5"/>
  <c r="K48" i="5" s="1"/>
  <c r="I48" i="5"/>
  <c r="G48" i="5"/>
  <c r="F48" i="5"/>
  <c r="E48" i="5"/>
  <c r="D48" i="5"/>
  <c r="C48" i="5"/>
  <c r="J47" i="5"/>
  <c r="K47" i="5" s="1"/>
  <c r="I47" i="5"/>
  <c r="G47" i="5"/>
  <c r="F47" i="5"/>
  <c r="E47" i="5"/>
  <c r="D47" i="5"/>
  <c r="C47" i="5"/>
  <c r="J46" i="5"/>
  <c r="K46" i="5" s="1"/>
  <c r="I46" i="5"/>
  <c r="G46" i="5"/>
  <c r="F46" i="5"/>
  <c r="E46" i="5"/>
  <c r="D46" i="5"/>
  <c r="C46" i="5"/>
  <c r="J45" i="5"/>
  <c r="K45" i="5" s="1"/>
  <c r="I45" i="5"/>
  <c r="G45" i="5"/>
  <c r="F45" i="5"/>
  <c r="E45" i="5"/>
  <c r="D45" i="5"/>
  <c r="C45" i="5"/>
  <c r="J44" i="5"/>
  <c r="K44" i="5" s="1"/>
  <c r="I44" i="5"/>
  <c r="G44" i="5"/>
  <c r="F44" i="5"/>
  <c r="E44" i="5"/>
  <c r="D44" i="5"/>
  <c r="C44" i="5"/>
  <c r="J43" i="5"/>
  <c r="K43" i="5" s="1"/>
  <c r="I43" i="5"/>
  <c r="G43" i="5"/>
  <c r="F43" i="5"/>
  <c r="E43" i="5"/>
  <c r="D43" i="5"/>
  <c r="C43" i="5"/>
  <c r="J42" i="5"/>
  <c r="K42" i="5" s="1"/>
  <c r="I42" i="5"/>
  <c r="G42" i="5"/>
  <c r="F42" i="5"/>
  <c r="E42" i="5"/>
  <c r="D42" i="5"/>
  <c r="C42" i="5"/>
  <c r="J40" i="5"/>
  <c r="K40" i="5" s="1"/>
  <c r="I40" i="5"/>
  <c r="G40" i="5"/>
  <c r="F40" i="5"/>
  <c r="E40" i="5"/>
  <c r="D40" i="5"/>
  <c r="C40" i="5"/>
  <c r="J39" i="5"/>
  <c r="K39" i="5" s="1"/>
  <c r="I39" i="5"/>
  <c r="G39" i="5"/>
  <c r="F39" i="5"/>
  <c r="E39" i="5"/>
  <c r="D39" i="5"/>
  <c r="C39" i="5"/>
  <c r="J38" i="5"/>
  <c r="K38" i="5" s="1"/>
  <c r="I38" i="5"/>
  <c r="G38" i="5"/>
  <c r="F38" i="5"/>
  <c r="E38" i="5"/>
  <c r="D38" i="5"/>
  <c r="C38" i="5"/>
  <c r="J37" i="5"/>
  <c r="K37" i="5" s="1"/>
  <c r="I37" i="5"/>
  <c r="G37" i="5"/>
  <c r="F37" i="5"/>
  <c r="E37" i="5"/>
  <c r="D37" i="5"/>
  <c r="C37" i="5"/>
  <c r="J36" i="5"/>
  <c r="K36" i="5" s="1"/>
  <c r="I36" i="5"/>
  <c r="G36" i="5"/>
  <c r="F36" i="5"/>
  <c r="E36" i="5"/>
  <c r="D36" i="5"/>
  <c r="C36" i="5"/>
  <c r="J35" i="5"/>
  <c r="K35" i="5" s="1"/>
  <c r="I35" i="5"/>
  <c r="G35" i="5"/>
  <c r="F35" i="5"/>
  <c r="E35" i="5"/>
  <c r="D35" i="5"/>
  <c r="C35" i="5"/>
  <c r="J33" i="5"/>
  <c r="K33" i="5" s="1"/>
  <c r="I33" i="5"/>
  <c r="G33" i="5"/>
  <c r="F33" i="5"/>
  <c r="E33" i="5"/>
  <c r="D33" i="5"/>
  <c r="C33" i="5"/>
  <c r="J32" i="5"/>
  <c r="K32" i="5" s="1"/>
  <c r="I32" i="5"/>
  <c r="G32" i="5"/>
  <c r="F32" i="5"/>
  <c r="E32" i="5"/>
  <c r="D32" i="5"/>
  <c r="C32" i="5"/>
  <c r="J31" i="5"/>
  <c r="K31" i="5" s="1"/>
  <c r="I31" i="5"/>
  <c r="G31" i="5"/>
  <c r="F31" i="5"/>
  <c r="E31" i="5"/>
  <c r="D31" i="5"/>
  <c r="C31" i="5"/>
  <c r="J30" i="5"/>
  <c r="K30" i="5" s="1"/>
  <c r="I30" i="5"/>
  <c r="G30" i="5"/>
  <c r="F30" i="5"/>
  <c r="E30" i="5"/>
  <c r="D30" i="5"/>
  <c r="C30" i="5"/>
  <c r="J29" i="5"/>
  <c r="K29" i="5" s="1"/>
  <c r="I29" i="5"/>
  <c r="G29" i="5"/>
  <c r="F29" i="5"/>
  <c r="E29" i="5"/>
  <c r="D29" i="5"/>
  <c r="C29" i="5"/>
  <c r="J28" i="5"/>
  <c r="K28" i="5" s="1"/>
  <c r="I28" i="5"/>
  <c r="G28" i="5"/>
  <c r="F28" i="5"/>
  <c r="E28" i="5"/>
  <c r="D28" i="5"/>
  <c r="C28" i="5"/>
  <c r="J27" i="5"/>
  <c r="K27" i="5" s="1"/>
  <c r="I27" i="5"/>
  <c r="G27" i="5"/>
  <c r="F27" i="5"/>
  <c r="E27" i="5"/>
  <c r="D27" i="5"/>
  <c r="C27" i="5"/>
  <c r="J26" i="5"/>
  <c r="K26" i="5" s="1"/>
  <c r="I26" i="5"/>
  <c r="G26" i="5"/>
  <c r="F26" i="5"/>
  <c r="E26" i="5"/>
  <c r="D26" i="5"/>
  <c r="C26" i="5"/>
  <c r="J25" i="5"/>
  <c r="K25" i="5" s="1"/>
  <c r="I25" i="5"/>
  <c r="G25" i="5"/>
  <c r="F25" i="5"/>
  <c r="E25" i="5"/>
  <c r="D25" i="5"/>
  <c r="C25" i="5"/>
  <c r="J24" i="5"/>
  <c r="K24" i="5" s="1"/>
  <c r="I24" i="5"/>
  <c r="G24" i="5"/>
  <c r="F24" i="5"/>
  <c r="E24" i="5"/>
  <c r="D24" i="5"/>
  <c r="C24" i="5"/>
  <c r="J23" i="5"/>
  <c r="K23" i="5" s="1"/>
  <c r="I23" i="5"/>
  <c r="G23" i="5"/>
  <c r="F23" i="5"/>
  <c r="E23" i="5"/>
  <c r="D23" i="5"/>
  <c r="C23" i="5"/>
  <c r="J22" i="5"/>
  <c r="K22" i="5" s="1"/>
  <c r="I22" i="5"/>
  <c r="G22" i="5"/>
  <c r="F22" i="5"/>
  <c r="E22" i="5"/>
  <c r="D22" i="5"/>
  <c r="C22" i="5"/>
  <c r="J21" i="5"/>
  <c r="K21" i="5" s="1"/>
  <c r="I21" i="5"/>
  <c r="G21" i="5"/>
  <c r="F21" i="5"/>
  <c r="E21" i="5"/>
  <c r="D21" i="5"/>
  <c r="C21" i="5"/>
  <c r="J20" i="5"/>
  <c r="K20" i="5" s="1"/>
  <c r="I20" i="5"/>
  <c r="G20" i="5"/>
  <c r="F20" i="5"/>
  <c r="E20" i="5"/>
  <c r="D20" i="5"/>
  <c r="C20" i="5"/>
  <c r="J18" i="5"/>
  <c r="K18" i="5" s="1"/>
  <c r="I18" i="5"/>
  <c r="G18" i="5"/>
  <c r="F18" i="5"/>
  <c r="E18" i="5"/>
  <c r="D18" i="5"/>
  <c r="C18" i="5"/>
  <c r="J17" i="5"/>
  <c r="K17" i="5" s="1"/>
  <c r="I17" i="5"/>
  <c r="G17" i="5"/>
  <c r="F17" i="5"/>
  <c r="E17" i="5"/>
  <c r="D17" i="5"/>
  <c r="C17" i="5"/>
  <c r="J16" i="5"/>
  <c r="K16" i="5" s="1"/>
  <c r="I16" i="5"/>
  <c r="G16" i="5"/>
  <c r="F16" i="5"/>
  <c r="E16" i="5"/>
  <c r="D16" i="5"/>
  <c r="C16" i="5"/>
  <c r="J15" i="5"/>
  <c r="K15" i="5" s="1"/>
  <c r="I15" i="5"/>
  <c r="G15" i="5"/>
  <c r="F15" i="5"/>
  <c r="E15" i="5"/>
  <c r="D15" i="5"/>
  <c r="C15" i="5"/>
  <c r="J14" i="5"/>
  <c r="K14" i="5" s="1"/>
  <c r="I14" i="5"/>
  <c r="G14" i="5"/>
  <c r="F14" i="5"/>
  <c r="E14" i="5"/>
  <c r="D14" i="5"/>
  <c r="C14" i="5"/>
  <c r="J13" i="5"/>
  <c r="K13" i="5" s="1"/>
  <c r="I13" i="5"/>
  <c r="G13" i="5"/>
  <c r="F13" i="5"/>
  <c r="E13" i="5"/>
  <c r="D13" i="5"/>
  <c r="C13" i="5"/>
  <c r="J12" i="5"/>
  <c r="K12" i="5" s="1"/>
  <c r="I12" i="5"/>
  <c r="G12" i="5"/>
  <c r="F12" i="5"/>
  <c r="E12" i="5"/>
  <c r="D12" i="5"/>
  <c r="C12" i="5"/>
  <c r="J11" i="5"/>
  <c r="K11" i="5" s="1"/>
  <c r="I11" i="5"/>
  <c r="G11" i="5"/>
  <c r="F11" i="5"/>
  <c r="E11" i="5"/>
  <c r="D11" i="5"/>
  <c r="C11" i="5"/>
  <c r="J10" i="5"/>
  <c r="K10" i="5" s="1"/>
  <c r="I10" i="5"/>
  <c r="G10" i="5"/>
  <c r="F10" i="5"/>
  <c r="E10" i="5"/>
  <c r="D10" i="5"/>
  <c r="C10" i="5"/>
  <c r="J9" i="5"/>
  <c r="K9" i="5" s="1"/>
  <c r="I9" i="5"/>
  <c r="G9" i="5"/>
  <c r="F9" i="5"/>
  <c r="E9" i="5"/>
  <c r="D9" i="5"/>
  <c r="C9" i="5"/>
  <c r="J8" i="5"/>
  <c r="K8" i="5" s="1"/>
  <c r="I8" i="5"/>
  <c r="G8" i="5"/>
  <c r="F8" i="5"/>
  <c r="E8" i="5"/>
  <c r="D8" i="5"/>
  <c r="C8" i="5"/>
  <c r="J7" i="5"/>
  <c r="K7" i="5" s="1"/>
  <c r="I7" i="5"/>
  <c r="G7" i="5"/>
  <c r="F7" i="5"/>
  <c r="E7" i="5"/>
  <c r="D7" i="5"/>
  <c r="C7" i="5"/>
  <c r="J6" i="5"/>
  <c r="K6" i="5" s="1"/>
  <c r="I6" i="5"/>
  <c r="G6" i="5"/>
  <c r="F6" i="5"/>
  <c r="E6" i="5"/>
  <c r="D6" i="5"/>
  <c r="C6" i="5"/>
  <c r="J5" i="5"/>
  <c r="K5" i="5" s="1"/>
  <c r="I5" i="5"/>
  <c r="G5" i="5"/>
  <c r="F5" i="5"/>
  <c r="E5" i="5"/>
  <c r="D5" i="5"/>
  <c r="C5" i="5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5" i="3"/>
  <c r="I36" i="3"/>
  <c r="I37" i="3"/>
  <c r="I38" i="3"/>
  <c r="I39" i="3"/>
  <c r="I40" i="3"/>
  <c r="I42" i="3"/>
  <c r="I43" i="3"/>
  <c r="I44" i="3"/>
  <c r="I45" i="3"/>
  <c r="I46" i="3"/>
  <c r="I47" i="3"/>
  <c r="I48" i="3"/>
  <c r="I49" i="3"/>
  <c r="I50" i="3"/>
  <c r="I52" i="3"/>
  <c r="I53" i="3"/>
  <c r="I54" i="3"/>
  <c r="I55" i="3"/>
  <c r="I56" i="3"/>
  <c r="I60" i="3"/>
  <c r="I61" i="3"/>
  <c r="I62" i="3"/>
  <c r="I63" i="3"/>
  <c r="I64" i="3"/>
  <c r="I65" i="3"/>
  <c r="I66" i="3"/>
  <c r="I67" i="3"/>
  <c r="I68" i="3"/>
  <c r="I70" i="3"/>
  <c r="I71" i="3"/>
  <c r="I72" i="3"/>
  <c r="I74" i="3"/>
  <c r="I75" i="3"/>
  <c r="I76" i="3"/>
  <c r="I77" i="3"/>
  <c r="I78" i="3"/>
  <c r="I79" i="3"/>
  <c r="I80" i="3"/>
  <c r="I81" i="3"/>
  <c r="I82" i="3"/>
  <c r="I83" i="3"/>
  <c r="I85" i="3"/>
  <c r="I86" i="3"/>
  <c r="I87" i="3"/>
  <c r="I88" i="3"/>
  <c r="I89" i="3"/>
  <c r="I90" i="3"/>
  <c r="I91" i="3"/>
  <c r="I93" i="3"/>
  <c r="I94" i="3"/>
  <c r="I95" i="3"/>
  <c r="I96" i="3"/>
  <c r="I97" i="3"/>
  <c r="I98" i="3"/>
  <c r="I99" i="3"/>
  <c r="I101" i="3"/>
  <c r="I102" i="3"/>
  <c r="I103" i="3"/>
  <c r="I104" i="3"/>
  <c r="I106" i="3"/>
  <c r="I107" i="3"/>
  <c r="I108" i="3"/>
  <c r="I109" i="3"/>
  <c r="I110" i="3"/>
  <c r="I111" i="3"/>
  <c r="I112" i="3"/>
  <c r="I113" i="3"/>
  <c r="I114" i="3"/>
  <c r="I11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5" i="3"/>
  <c r="C6" i="3"/>
  <c r="D6" i="3"/>
  <c r="E6" i="3"/>
  <c r="C7" i="3"/>
  <c r="D7" i="3"/>
  <c r="E7" i="3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20" i="3"/>
  <c r="D20" i="3"/>
  <c r="E20" i="3"/>
  <c r="C21" i="3"/>
  <c r="D21" i="3"/>
  <c r="E21" i="3"/>
  <c r="C22" i="3"/>
  <c r="D22" i="3"/>
  <c r="E22" i="3"/>
  <c r="C23" i="3"/>
  <c r="D23" i="3"/>
  <c r="E23" i="3"/>
  <c r="C24" i="3"/>
  <c r="D24" i="3"/>
  <c r="E24" i="3"/>
  <c r="C25" i="3"/>
  <c r="D25" i="3"/>
  <c r="E25" i="3"/>
  <c r="C26" i="3"/>
  <c r="D26" i="3"/>
  <c r="E26" i="3"/>
  <c r="C27" i="3"/>
  <c r="D27" i="3"/>
  <c r="E27" i="3"/>
  <c r="C28" i="3"/>
  <c r="D28" i="3"/>
  <c r="E28" i="3"/>
  <c r="C29" i="3"/>
  <c r="D29" i="3"/>
  <c r="E29" i="3"/>
  <c r="C30" i="3"/>
  <c r="D30" i="3"/>
  <c r="E30" i="3"/>
  <c r="C31" i="3"/>
  <c r="D31" i="3"/>
  <c r="E31" i="3"/>
  <c r="C32" i="3"/>
  <c r="D32" i="3"/>
  <c r="E32" i="3"/>
  <c r="C33" i="3"/>
  <c r="D33" i="3"/>
  <c r="E33" i="3"/>
  <c r="C35" i="3"/>
  <c r="D35" i="3"/>
  <c r="E35" i="3"/>
  <c r="C36" i="3"/>
  <c r="D36" i="3"/>
  <c r="E36" i="3"/>
  <c r="C37" i="3"/>
  <c r="D37" i="3"/>
  <c r="E37" i="3"/>
  <c r="C38" i="3"/>
  <c r="D38" i="3"/>
  <c r="E38" i="3"/>
  <c r="C39" i="3"/>
  <c r="D39" i="3"/>
  <c r="E39" i="3"/>
  <c r="C40" i="3"/>
  <c r="D40" i="3"/>
  <c r="E40" i="3"/>
  <c r="C42" i="3"/>
  <c r="D42" i="3"/>
  <c r="E42" i="3"/>
  <c r="C43" i="3"/>
  <c r="D43" i="3"/>
  <c r="E43" i="3"/>
  <c r="C44" i="3"/>
  <c r="D44" i="3"/>
  <c r="E44" i="3"/>
  <c r="C45" i="3"/>
  <c r="D45" i="3"/>
  <c r="E45" i="3"/>
  <c r="C46" i="3"/>
  <c r="D46" i="3"/>
  <c r="E46" i="3"/>
  <c r="C47" i="3"/>
  <c r="D47" i="3"/>
  <c r="E47" i="3"/>
  <c r="C48" i="3"/>
  <c r="D48" i="3"/>
  <c r="E48" i="3"/>
  <c r="C49" i="3"/>
  <c r="D49" i="3"/>
  <c r="E49" i="3"/>
  <c r="C50" i="3"/>
  <c r="D50" i="3"/>
  <c r="E50" i="3"/>
  <c r="C52" i="3"/>
  <c r="D52" i="3"/>
  <c r="E52" i="3"/>
  <c r="C53" i="3"/>
  <c r="D53" i="3"/>
  <c r="E53" i="3"/>
  <c r="C54" i="3"/>
  <c r="D54" i="3"/>
  <c r="E54" i="3"/>
  <c r="C55" i="3"/>
  <c r="D55" i="3"/>
  <c r="E55" i="3"/>
  <c r="C56" i="3"/>
  <c r="D56" i="3"/>
  <c r="E56" i="3"/>
  <c r="C60" i="3"/>
  <c r="D60" i="3"/>
  <c r="E60" i="3"/>
  <c r="C61" i="3"/>
  <c r="D61" i="3"/>
  <c r="E61" i="3"/>
  <c r="C62" i="3"/>
  <c r="D62" i="3"/>
  <c r="E62" i="3"/>
  <c r="C63" i="3"/>
  <c r="D63" i="3"/>
  <c r="E63" i="3"/>
  <c r="C64" i="3"/>
  <c r="D64" i="3"/>
  <c r="E64" i="3"/>
  <c r="C65" i="3"/>
  <c r="D65" i="3"/>
  <c r="E65" i="3"/>
  <c r="C66" i="3"/>
  <c r="D66" i="3"/>
  <c r="E66" i="3"/>
  <c r="C67" i="3"/>
  <c r="D67" i="3"/>
  <c r="E67" i="3"/>
  <c r="C68" i="3"/>
  <c r="D68" i="3"/>
  <c r="E68" i="3"/>
  <c r="C70" i="3"/>
  <c r="D70" i="3"/>
  <c r="E70" i="3"/>
  <c r="C71" i="3"/>
  <c r="D71" i="3"/>
  <c r="E71" i="3"/>
  <c r="C72" i="3"/>
  <c r="D72" i="3"/>
  <c r="E72" i="3"/>
  <c r="C74" i="3"/>
  <c r="D74" i="3"/>
  <c r="E74" i="3"/>
  <c r="C75" i="3"/>
  <c r="D75" i="3"/>
  <c r="E75" i="3"/>
  <c r="C76" i="3"/>
  <c r="D76" i="3"/>
  <c r="E76" i="3"/>
  <c r="C77" i="3"/>
  <c r="D77" i="3"/>
  <c r="E77" i="3"/>
  <c r="C78" i="3"/>
  <c r="D78" i="3"/>
  <c r="E78" i="3"/>
  <c r="C79" i="3"/>
  <c r="D79" i="3"/>
  <c r="E79" i="3"/>
  <c r="C80" i="3"/>
  <c r="D80" i="3"/>
  <c r="E80" i="3"/>
  <c r="C81" i="3"/>
  <c r="D81" i="3"/>
  <c r="E81" i="3"/>
  <c r="C82" i="3"/>
  <c r="D82" i="3"/>
  <c r="E82" i="3"/>
  <c r="C83" i="3"/>
  <c r="D83" i="3"/>
  <c r="E83" i="3"/>
  <c r="C85" i="3"/>
  <c r="D85" i="3"/>
  <c r="E85" i="3"/>
  <c r="C86" i="3"/>
  <c r="D86" i="3"/>
  <c r="E86" i="3"/>
  <c r="C87" i="3"/>
  <c r="D87" i="3"/>
  <c r="E87" i="3"/>
  <c r="C88" i="3"/>
  <c r="D88" i="3"/>
  <c r="E88" i="3"/>
  <c r="C89" i="3"/>
  <c r="D89" i="3"/>
  <c r="E89" i="3"/>
  <c r="C90" i="3"/>
  <c r="D90" i="3"/>
  <c r="E90" i="3"/>
  <c r="C91" i="3"/>
  <c r="D91" i="3"/>
  <c r="E91" i="3"/>
  <c r="C93" i="3"/>
  <c r="D93" i="3"/>
  <c r="E93" i="3"/>
  <c r="C94" i="3"/>
  <c r="D94" i="3"/>
  <c r="E94" i="3"/>
  <c r="C95" i="3"/>
  <c r="D95" i="3"/>
  <c r="E95" i="3"/>
  <c r="C96" i="3"/>
  <c r="D96" i="3"/>
  <c r="E96" i="3"/>
  <c r="C97" i="3"/>
  <c r="D97" i="3"/>
  <c r="E97" i="3"/>
  <c r="C98" i="3"/>
  <c r="D98" i="3"/>
  <c r="E98" i="3"/>
  <c r="C99" i="3"/>
  <c r="D99" i="3"/>
  <c r="E99" i="3"/>
  <c r="C101" i="3"/>
  <c r="D101" i="3"/>
  <c r="E101" i="3"/>
  <c r="C102" i="3"/>
  <c r="D102" i="3"/>
  <c r="E102" i="3"/>
  <c r="C103" i="3"/>
  <c r="D103" i="3"/>
  <c r="E103" i="3"/>
  <c r="C104" i="3"/>
  <c r="D104" i="3"/>
  <c r="E104" i="3"/>
  <c r="C106" i="3"/>
  <c r="D106" i="3"/>
  <c r="E106" i="3"/>
  <c r="C107" i="3"/>
  <c r="D107" i="3"/>
  <c r="E107" i="3"/>
  <c r="C108" i="3"/>
  <c r="D108" i="3"/>
  <c r="E108" i="3"/>
  <c r="C109" i="3"/>
  <c r="D109" i="3"/>
  <c r="E109" i="3"/>
  <c r="C110" i="3"/>
  <c r="D110" i="3"/>
  <c r="E110" i="3"/>
  <c r="C111" i="3"/>
  <c r="D111" i="3"/>
  <c r="E111" i="3"/>
  <c r="C112" i="3"/>
  <c r="D112" i="3"/>
  <c r="E112" i="3"/>
  <c r="C113" i="3"/>
  <c r="D113" i="3"/>
  <c r="E113" i="3"/>
  <c r="C114" i="3"/>
  <c r="D114" i="3"/>
  <c r="E114" i="3"/>
  <c r="C115" i="3"/>
  <c r="D115" i="3"/>
  <c r="E115" i="3"/>
  <c r="E5" i="3"/>
  <c r="D5" i="3"/>
  <c r="C5" i="3"/>
  <c r="F40" i="3"/>
  <c r="G40" i="3"/>
  <c r="J40" i="3"/>
  <c r="K40" i="3" s="1"/>
  <c r="J115" i="3"/>
  <c r="K115" i="3" s="1"/>
  <c r="J99" i="3"/>
  <c r="K99" i="3" s="1"/>
  <c r="J83" i="3"/>
  <c r="K83" i="3" s="1"/>
  <c r="J68" i="3"/>
  <c r="J50" i="3"/>
  <c r="K50" i="3" s="1"/>
  <c r="J33" i="3"/>
  <c r="K33" i="3" s="1"/>
  <c r="J18" i="3"/>
  <c r="K18" i="3" s="1"/>
  <c r="G18" i="3"/>
  <c r="F18" i="3"/>
  <c r="F5" i="3"/>
  <c r="G5" i="3"/>
  <c r="J5" i="3"/>
  <c r="K5" i="3" s="1"/>
  <c r="F6" i="3"/>
  <c r="G6" i="3"/>
  <c r="J6" i="3"/>
  <c r="K6" i="3" s="1"/>
  <c r="F7" i="3"/>
  <c r="G7" i="3"/>
  <c r="J7" i="3"/>
  <c r="K7" i="3" s="1"/>
  <c r="F8" i="3"/>
  <c r="G8" i="3"/>
  <c r="J8" i="3"/>
  <c r="F9" i="3"/>
  <c r="G9" i="3"/>
  <c r="J9" i="3"/>
  <c r="K9" i="3" s="1"/>
  <c r="F10" i="3"/>
  <c r="G10" i="3"/>
  <c r="J10" i="3"/>
  <c r="K10" i="3" s="1"/>
  <c r="F11" i="3"/>
  <c r="G11" i="3"/>
  <c r="J11" i="3"/>
  <c r="K11" i="3" s="1"/>
  <c r="F12" i="3"/>
  <c r="G12" i="3"/>
  <c r="J12" i="3"/>
  <c r="K12" i="3" s="1"/>
  <c r="F13" i="3"/>
  <c r="G13" i="3"/>
  <c r="J13" i="3"/>
  <c r="K13" i="3" s="1"/>
  <c r="F14" i="3"/>
  <c r="G14" i="3"/>
  <c r="J14" i="3"/>
  <c r="K14" i="3" s="1"/>
  <c r="F15" i="3"/>
  <c r="G15" i="3"/>
  <c r="J15" i="3"/>
  <c r="K15" i="3" s="1"/>
  <c r="F16" i="3"/>
  <c r="G16" i="3"/>
  <c r="J16" i="3"/>
  <c r="K16" i="3" s="1"/>
  <c r="F17" i="3"/>
  <c r="G17" i="3"/>
  <c r="J17" i="3"/>
  <c r="K17" i="3" s="1"/>
  <c r="F20" i="3"/>
  <c r="G20" i="3"/>
  <c r="J20" i="3"/>
  <c r="K20" i="3" s="1"/>
  <c r="F21" i="3"/>
  <c r="G21" i="3"/>
  <c r="J21" i="3"/>
  <c r="K21" i="3" s="1"/>
  <c r="F22" i="3"/>
  <c r="G22" i="3"/>
  <c r="J22" i="3"/>
  <c r="K22" i="3" s="1"/>
  <c r="F23" i="3"/>
  <c r="G23" i="3"/>
  <c r="J23" i="3"/>
  <c r="K23" i="3" s="1"/>
  <c r="F24" i="3"/>
  <c r="G24" i="3"/>
  <c r="J24" i="3"/>
  <c r="K24" i="3" s="1"/>
  <c r="F25" i="3"/>
  <c r="G25" i="3"/>
  <c r="J25" i="3"/>
  <c r="K25" i="3" s="1"/>
  <c r="F26" i="3"/>
  <c r="G26" i="3"/>
  <c r="J26" i="3"/>
  <c r="F27" i="3"/>
  <c r="G27" i="3"/>
  <c r="J27" i="3"/>
  <c r="K27" i="3" s="1"/>
  <c r="F28" i="3"/>
  <c r="G28" i="3"/>
  <c r="J28" i="3"/>
  <c r="K28" i="3" s="1"/>
  <c r="F29" i="3"/>
  <c r="G29" i="3"/>
  <c r="J29" i="3"/>
  <c r="K29" i="3" s="1"/>
  <c r="F30" i="3"/>
  <c r="G30" i="3"/>
  <c r="J30" i="3"/>
  <c r="K30" i="3" s="1"/>
  <c r="F31" i="3"/>
  <c r="G31" i="3"/>
  <c r="J31" i="3"/>
  <c r="K31" i="3" s="1"/>
  <c r="F32" i="3"/>
  <c r="G32" i="3"/>
  <c r="J32" i="3"/>
  <c r="K32" i="3" s="1"/>
  <c r="F33" i="3"/>
  <c r="G33" i="3"/>
  <c r="F35" i="3"/>
  <c r="G35" i="3"/>
  <c r="J35" i="3"/>
  <c r="K35" i="3" s="1"/>
  <c r="F36" i="3"/>
  <c r="G36" i="3"/>
  <c r="J36" i="3"/>
  <c r="K36" i="3" s="1"/>
  <c r="F37" i="3"/>
  <c r="G37" i="3"/>
  <c r="J37" i="3"/>
  <c r="K37" i="3" s="1"/>
  <c r="F38" i="3"/>
  <c r="G38" i="3"/>
  <c r="J38" i="3"/>
  <c r="K38" i="3" s="1"/>
  <c r="F39" i="3"/>
  <c r="G39" i="3"/>
  <c r="J39" i="3"/>
  <c r="K39" i="3" s="1"/>
  <c r="F42" i="3"/>
  <c r="G42" i="3"/>
  <c r="J42" i="3"/>
  <c r="F43" i="3"/>
  <c r="G43" i="3"/>
  <c r="J43" i="3"/>
  <c r="K43" i="3" s="1"/>
  <c r="F44" i="3"/>
  <c r="G44" i="3"/>
  <c r="J44" i="3"/>
  <c r="K44" i="3" s="1"/>
  <c r="F45" i="3"/>
  <c r="G45" i="3"/>
  <c r="J45" i="3"/>
  <c r="K45" i="3" s="1"/>
  <c r="F46" i="3"/>
  <c r="G46" i="3"/>
  <c r="J46" i="3"/>
  <c r="K46" i="3" s="1"/>
  <c r="F47" i="3"/>
  <c r="G47" i="3"/>
  <c r="J47" i="3"/>
  <c r="K47" i="3" s="1"/>
  <c r="F48" i="3"/>
  <c r="G48" i="3"/>
  <c r="J48" i="3"/>
  <c r="K48" i="3" s="1"/>
  <c r="F49" i="3"/>
  <c r="G49" i="3"/>
  <c r="J49" i="3"/>
  <c r="K49" i="3" s="1"/>
  <c r="F50" i="3"/>
  <c r="G50" i="3"/>
  <c r="F52" i="3"/>
  <c r="G52" i="3"/>
  <c r="J52" i="3"/>
  <c r="K52" i="3" s="1"/>
  <c r="F53" i="3"/>
  <c r="G53" i="3"/>
  <c r="J53" i="3"/>
  <c r="K53" i="3" s="1"/>
  <c r="F54" i="3"/>
  <c r="G54" i="3"/>
  <c r="J54" i="3"/>
  <c r="K54" i="3" s="1"/>
  <c r="F55" i="3"/>
  <c r="G55" i="3"/>
  <c r="J55" i="3"/>
  <c r="K55" i="3" s="1"/>
  <c r="F56" i="3"/>
  <c r="G56" i="3"/>
  <c r="J56" i="3"/>
  <c r="K56" i="3" s="1"/>
  <c r="F60" i="3"/>
  <c r="G60" i="3"/>
  <c r="J60" i="3"/>
  <c r="K60" i="3" s="1"/>
  <c r="F61" i="3"/>
  <c r="G61" i="3"/>
  <c r="J61" i="3"/>
  <c r="K61" i="3" s="1"/>
  <c r="F62" i="3"/>
  <c r="G62" i="3"/>
  <c r="J62" i="3"/>
  <c r="K62" i="3" s="1"/>
  <c r="F63" i="3"/>
  <c r="G63" i="3"/>
  <c r="J63" i="3"/>
  <c r="K63" i="3" s="1"/>
  <c r="F64" i="3"/>
  <c r="G64" i="3"/>
  <c r="J64" i="3"/>
  <c r="K64" i="3" s="1"/>
  <c r="F65" i="3"/>
  <c r="G65" i="3"/>
  <c r="J65" i="3"/>
  <c r="K65" i="3" s="1"/>
  <c r="F66" i="3"/>
  <c r="G66" i="3"/>
  <c r="J66" i="3"/>
  <c r="K66" i="3" s="1"/>
  <c r="F67" i="3"/>
  <c r="G67" i="3"/>
  <c r="J67" i="3"/>
  <c r="K67" i="3" s="1"/>
  <c r="F68" i="3"/>
  <c r="G68" i="3"/>
  <c r="F70" i="3"/>
  <c r="G70" i="3"/>
  <c r="J70" i="3"/>
  <c r="K70" i="3" s="1"/>
  <c r="F71" i="3"/>
  <c r="G71" i="3"/>
  <c r="J71" i="3"/>
  <c r="K71" i="3" s="1"/>
  <c r="F72" i="3"/>
  <c r="G72" i="3"/>
  <c r="J72" i="3"/>
  <c r="K72" i="3" s="1"/>
  <c r="F74" i="3"/>
  <c r="G74" i="3"/>
  <c r="J74" i="3"/>
  <c r="K74" i="3" s="1"/>
  <c r="F75" i="3"/>
  <c r="G75" i="3"/>
  <c r="J75" i="3"/>
  <c r="K75" i="3" s="1"/>
  <c r="F76" i="3"/>
  <c r="G76" i="3"/>
  <c r="J76" i="3"/>
  <c r="K76" i="3" s="1"/>
  <c r="F77" i="3"/>
  <c r="G77" i="3"/>
  <c r="J77" i="3"/>
  <c r="K77" i="3" s="1"/>
  <c r="F78" i="3"/>
  <c r="G78" i="3"/>
  <c r="J78" i="3"/>
  <c r="K78" i="3" s="1"/>
  <c r="F79" i="3"/>
  <c r="G79" i="3"/>
  <c r="J79" i="3"/>
  <c r="K79" i="3" s="1"/>
  <c r="F80" i="3"/>
  <c r="G80" i="3"/>
  <c r="J80" i="3"/>
  <c r="K80" i="3" s="1"/>
  <c r="F81" i="3"/>
  <c r="G81" i="3"/>
  <c r="J81" i="3"/>
  <c r="K81" i="3" s="1"/>
  <c r="F82" i="3"/>
  <c r="G82" i="3"/>
  <c r="J82" i="3"/>
  <c r="K82" i="3" s="1"/>
  <c r="F83" i="3"/>
  <c r="G83" i="3"/>
  <c r="F85" i="3"/>
  <c r="G85" i="3"/>
  <c r="J85" i="3"/>
  <c r="K85" i="3" s="1"/>
  <c r="F86" i="3"/>
  <c r="G86" i="3"/>
  <c r="J86" i="3"/>
  <c r="K86" i="3" s="1"/>
  <c r="F87" i="3"/>
  <c r="G87" i="3"/>
  <c r="J87" i="3"/>
  <c r="K87" i="3" s="1"/>
  <c r="F88" i="3"/>
  <c r="G88" i="3"/>
  <c r="J88" i="3"/>
  <c r="K88" i="3" s="1"/>
  <c r="F89" i="3"/>
  <c r="G89" i="3"/>
  <c r="J89" i="3"/>
  <c r="K89" i="3" s="1"/>
  <c r="F90" i="3"/>
  <c r="G90" i="3"/>
  <c r="J90" i="3"/>
  <c r="K90" i="3" s="1"/>
  <c r="F91" i="3"/>
  <c r="G91" i="3"/>
  <c r="J91" i="3"/>
  <c r="K91" i="3" s="1"/>
  <c r="F93" i="3"/>
  <c r="G93" i="3"/>
  <c r="J93" i="3"/>
  <c r="K93" i="3" s="1"/>
  <c r="F94" i="3"/>
  <c r="G94" i="3"/>
  <c r="J94" i="3"/>
  <c r="K94" i="3" s="1"/>
  <c r="F95" i="3"/>
  <c r="G95" i="3"/>
  <c r="J95" i="3"/>
  <c r="K95" i="3" s="1"/>
  <c r="F96" i="3"/>
  <c r="G96" i="3"/>
  <c r="J96" i="3"/>
  <c r="K96" i="3" s="1"/>
  <c r="F97" i="3"/>
  <c r="G97" i="3"/>
  <c r="J97" i="3"/>
  <c r="K97" i="3" s="1"/>
  <c r="F98" i="3"/>
  <c r="G98" i="3"/>
  <c r="J98" i="3"/>
  <c r="K98" i="3" s="1"/>
  <c r="F99" i="3"/>
  <c r="G99" i="3"/>
  <c r="F101" i="3"/>
  <c r="G101" i="3"/>
  <c r="J101" i="3"/>
  <c r="K101" i="3" s="1"/>
  <c r="F102" i="3"/>
  <c r="G102" i="3"/>
  <c r="J102" i="3"/>
  <c r="K102" i="3" s="1"/>
  <c r="F103" i="3"/>
  <c r="G103" i="3"/>
  <c r="J103" i="3"/>
  <c r="K103" i="3" s="1"/>
  <c r="F104" i="3"/>
  <c r="G104" i="3"/>
  <c r="J104" i="3"/>
  <c r="K104" i="3" s="1"/>
  <c r="F106" i="3"/>
  <c r="G106" i="3"/>
  <c r="J106" i="3"/>
  <c r="K106" i="3" s="1"/>
  <c r="F107" i="3"/>
  <c r="G107" i="3"/>
  <c r="J107" i="3"/>
  <c r="K107" i="3" s="1"/>
  <c r="F108" i="3"/>
  <c r="G108" i="3"/>
  <c r="J108" i="3"/>
  <c r="K108" i="3" s="1"/>
  <c r="F109" i="3"/>
  <c r="G109" i="3"/>
  <c r="J109" i="3"/>
  <c r="K109" i="3" s="1"/>
  <c r="F110" i="3"/>
  <c r="G110" i="3"/>
  <c r="J110" i="3"/>
  <c r="K110" i="3" s="1"/>
  <c r="F111" i="3"/>
  <c r="G111" i="3"/>
  <c r="J111" i="3"/>
  <c r="K111" i="3" s="1"/>
  <c r="F112" i="3"/>
  <c r="G112" i="3"/>
  <c r="J112" i="3"/>
  <c r="K112" i="3" s="1"/>
  <c r="F113" i="3"/>
  <c r="G113" i="3"/>
  <c r="J113" i="3"/>
  <c r="K113" i="3" s="1"/>
  <c r="F114" i="3"/>
  <c r="G114" i="3"/>
  <c r="J114" i="3"/>
  <c r="K114" i="3" s="1"/>
  <c r="F115" i="3"/>
  <c r="G115" i="3"/>
</calcChain>
</file>

<file path=xl/sharedStrings.xml><?xml version="1.0" encoding="utf-8"?>
<sst xmlns="http://schemas.openxmlformats.org/spreadsheetml/2006/main" count="433" uniqueCount="253">
  <si>
    <t>50m FREESTYLE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</si>
  <si>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</si>
  <si>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</si>
  <si>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</si>
  <si>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</si>
  <si>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</si>
  <si>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</si>
  <si>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</si>
  <si>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</si>
  <si>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</si>
  <si>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</si>
  <si>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</si>
  <si>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</si>
  <si>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100m FREESTYLE</t>
  </si>
  <si>
    <t>200m FREESTYLE</t>
  </si>
  <si>
    <t>400m FREESTYLE</t>
  </si>
  <si>
    <t>50m BUTTERFLY</t>
  </si>
  <si>
    <t>100m BUTTERFLY</t>
  </si>
  <si>
    <t>50m BACKSTROKE</t>
  </si>
  <si>
    <t>100m BACKSTROKE</t>
  </si>
  <si>
    <t>50m BREASTSTROKE</t>
  </si>
  <si>
    <t>SB3</t>
  </si>
  <si>
    <t>100m BREASTSTROKE</t>
  </si>
  <si>
    <t>SB4</t>
  </si>
  <si>
    <t>SB5</t>
  </si>
  <si>
    <t>SB6</t>
  </si>
  <si>
    <t>SB7</t>
  </si>
  <si>
    <t>SB8</t>
  </si>
  <si>
    <t>SB9</t>
  </si>
  <si>
    <t>SB11</t>
  </si>
  <si>
    <t>SB12</t>
  </si>
  <si>
    <t>SB13</t>
  </si>
  <si>
    <t>150m IM</t>
  </si>
  <si>
    <t>SM4</t>
  </si>
  <si>
    <t>200m IM</t>
  </si>
  <si>
    <t>SM6</t>
  </si>
  <si>
    <t>SM7</t>
  </si>
  <si>
    <t>SM8</t>
  </si>
  <si>
    <t>SM9</t>
  </si>
  <si>
    <t>SM10</t>
  </si>
  <si>
    <t>SM11</t>
  </si>
  <si>
    <t>SM12</t>
  </si>
  <si>
    <t>SM13</t>
  </si>
  <si>
    <t>S14</t>
  </si>
  <si>
    <t>SB14</t>
  </si>
  <si>
    <t>SM14</t>
  </si>
  <si>
    <t>3rd WR +</t>
  </si>
  <si>
    <t>S1</t>
  </si>
  <si>
    <t>SB2</t>
  </si>
  <si>
    <t>SM3</t>
  </si>
  <si>
    <t>SM5</t>
  </si>
  <si>
    <t>SM2</t>
  </si>
  <si>
    <t>SM1</t>
  </si>
  <si>
    <t>SB1</t>
  </si>
  <si>
    <t>Vacant</t>
  </si>
  <si>
    <t>4x50m  Mixed Freestyle Relay</t>
  </si>
  <si>
    <t xml:space="preserve">Home Nations U16's </t>
  </si>
  <si>
    <t>Home Nations U16</t>
  </si>
  <si>
    <t>EFDS Junior A</t>
  </si>
  <si>
    <t>EFDS Junior B</t>
  </si>
  <si>
    <t>EFDS Open</t>
  </si>
  <si>
    <t>Swim England County/ Open Meet</t>
  </si>
  <si>
    <t>01:33.22</t>
  </si>
  <si>
    <t>00:45.79</t>
  </si>
  <si>
    <t>00:39.82</t>
  </si>
  <si>
    <t>00:38.30</t>
  </si>
  <si>
    <t>00:34.09</t>
  </si>
  <si>
    <t>00:34.41</t>
  </si>
  <si>
    <t>00:30.77</t>
  </si>
  <si>
    <t>00:29.58</t>
  </si>
  <si>
    <t>00:28.03</t>
  </si>
  <si>
    <t>00:31.06</t>
  </si>
  <si>
    <t>00:27.72</t>
  </si>
  <si>
    <t>03:19.23</t>
  </si>
  <si>
    <t>01:40.21</t>
  </si>
  <si>
    <t>01:27.12</t>
  </si>
  <si>
    <t>01:23.29</t>
  </si>
  <si>
    <t>01:13.48</t>
  </si>
  <si>
    <t>01:12.94</t>
  </si>
  <si>
    <t>01:05.64</t>
  </si>
  <si>
    <t>01:03.46</t>
  </si>
  <si>
    <t>01:01.04</t>
  </si>
  <si>
    <t>01:09.49</t>
  </si>
  <si>
    <t>01:00.91</t>
  </si>
  <si>
    <t>01:00.66</t>
  </si>
  <si>
    <t>01:01.29</t>
  </si>
  <si>
    <t>04:57.89</t>
  </si>
  <si>
    <t>03:26.89</t>
  </si>
  <si>
    <t>02:52.22</t>
  </si>
  <si>
    <t>02:07.29</t>
  </si>
  <si>
    <t>05:26.97</t>
  </si>
  <si>
    <t>05:21.20</t>
  </si>
  <si>
    <t>04:59.51</t>
  </si>
  <si>
    <t>04:46.83</t>
  </si>
  <si>
    <t>04:34.37</t>
  </si>
  <si>
    <t>05:30.90</t>
  </si>
  <si>
    <t>04:48.70</t>
  </si>
  <si>
    <t>04:42.29</t>
  </si>
  <si>
    <t>04:50.94</t>
  </si>
  <si>
    <t>01:19.26</t>
  </si>
  <si>
    <t>00:56.10</t>
  </si>
  <si>
    <t>00:52.10</t>
  </si>
  <si>
    <t>00:45.68</t>
  </si>
  <si>
    <t>02:47.22</t>
  </si>
  <si>
    <t>01:25.30</t>
  </si>
  <si>
    <t>01:24.47</t>
  </si>
  <si>
    <t>01:17.90</t>
  </si>
  <si>
    <t>01:12.02</t>
  </si>
  <si>
    <t>01:09.38</t>
  </si>
  <si>
    <t>01:21.35</t>
  </si>
  <si>
    <t>01:12.67</t>
  </si>
  <si>
    <t>01:09.30</t>
  </si>
  <si>
    <t>01:07.38</t>
  </si>
  <si>
    <t>01:23.28</t>
  </si>
  <si>
    <t>00:57.62</t>
  </si>
  <si>
    <t>01:53.04</t>
  </si>
  <si>
    <t>01:41.24</t>
  </si>
  <si>
    <t>01:40.69</t>
  </si>
  <si>
    <t>01:32.71</t>
  </si>
  <si>
    <t>01:24.70</t>
  </si>
  <si>
    <t>01:17.92</t>
  </si>
  <si>
    <t>01:27.25</t>
  </si>
  <si>
    <t>01:20.80</t>
  </si>
  <si>
    <t>01:16.73</t>
  </si>
  <si>
    <t>01:16.84</t>
  </si>
  <si>
    <t>01:10.04</t>
  </si>
  <si>
    <t>01:00.59</t>
  </si>
  <si>
    <t>00:46.68</t>
  </si>
  <si>
    <t>00:36.78</t>
  </si>
  <si>
    <t>00:36.80</t>
  </si>
  <si>
    <t>01:16.76</t>
  </si>
  <si>
    <t>01:09.37</t>
  </si>
  <si>
    <t>01:07.82</t>
  </si>
  <si>
    <t>01:24.17</t>
  </si>
  <si>
    <t>01:07.94</t>
  </si>
  <si>
    <t>01:05.80</t>
  </si>
  <si>
    <t>01:05.47</t>
  </si>
  <si>
    <t>04:55.27</t>
  </si>
  <si>
    <t>03:00.98</t>
  </si>
  <si>
    <t>03:42.25</t>
  </si>
  <si>
    <t>03:03.40</t>
  </si>
  <si>
    <t>03:02.53</t>
  </si>
  <si>
    <t>02:48.98</t>
  </si>
  <si>
    <t>02:39.26</t>
  </si>
  <si>
    <t>02:28.93</t>
  </si>
  <si>
    <t>03:01.04</t>
  </si>
  <si>
    <t>02:36.74</t>
  </si>
  <si>
    <t>02:26.66</t>
  </si>
  <si>
    <t>02:25.01</t>
  </si>
  <si>
    <t>01:30.05</t>
  </si>
  <si>
    <t>00:59.71</t>
  </si>
  <si>
    <t>00:43.49</t>
  </si>
  <si>
    <t>00:32.84</t>
  </si>
  <si>
    <t>00:30.59</t>
  </si>
  <si>
    <t>00:28.49</t>
  </si>
  <si>
    <t>00:27.26</t>
  </si>
  <si>
    <t>00:26.16</t>
  </si>
  <si>
    <t>00:23.78</t>
  </si>
  <si>
    <t>00:27.01</t>
  </si>
  <si>
    <t>00:24.06</t>
  </si>
  <si>
    <t>00:23.79</t>
  </si>
  <si>
    <t>03:13.05</t>
  </si>
  <si>
    <t>02:41.12</t>
  </si>
  <si>
    <t>01:44.91</t>
  </si>
  <si>
    <t>01:26.52</t>
  </si>
  <si>
    <t>01:09.32</t>
  </si>
  <si>
    <t>01:06.08</t>
  </si>
  <si>
    <t>00:59.82</t>
  </si>
  <si>
    <t>00:56.29</t>
  </si>
  <si>
    <t>00:51.99</t>
  </si>
  <si>
    <t>00:59.79</t>
  </si>
  <si>
    <t>00:54.62</t>
  </si>
  <si>
    <t>00:52.57</t>
  </si>
  <si>
    <t>00:54.04</t>
  </si>
  <si>
    <t>04:08.86</t>
  </si>
  <si>
    <t>03:31.38</t>
  </si>
  <si>
    <t>03:07.12</t>
  </si>
  <si>
    <t>02:34.18</t>
  </si>
  <si>
    <t>01:57.85</t>
  </si>
  <si>
    <t>05:12.54</t>
  </si>
  <si>
    <t>04:48.69</t>
  </si>
  <si>
    <t>04:37.61</t>
  </si>
  <si>
    <t>04:18.30</t>
  </si>
  <si>
    <t>04:06.61</t>
  </si>
  <si>
    <t>04:55.80</t>
  </si>
  <si>
    <t>04:29.55</t>
  </si>
  <si>
    <t>04:10.79</t>
  </si>
  <si>
    <t>04:20.56</t>
  </si>
  <si>
    <t>01:13.06</t>
  </si>
  <si>
    <t>00:54.19</t>
  </si>
  <si>
    <t>00:48.32</t>
  </si>
  <si>
    <t>00:45.46</t>
  </si>
  <si>
    <t>00:36.17</t>
  </si>
  <si>
    <t>02:30.69</t>
  </si>
  <si>
    <t>01:56.93</t>
  </si>
  <si>
    <t>01:19.68</t>
  </si>
  <si>
    <t>01:12.81</t>
  </si>
  <si>
    <t>01:08.67</t>
  </si>
  <si>
    <t>01:04.73</t>
  </si>
  <si>
    <t>00:59.30</t>
  </si>
  <si>
    <t>01:12.92</t>
  </si>
  <si>
    <t>01:01.46</t>
  </si>
  <si>
    <t>01:00.83</t>
  </si>
  <si>
    <t>01:01.74</t>
  </si>
  <si>
    <t>01:49.60</t>
  </si>
  <si>
    <t>00:58.24</t>
  </si>
  <si>
    <t>00:49.97</t>
  </si>
  <si>
    <t>01:45.12</t>
  </si>
  <si>
    <t>01:38.48</t>
  </si>
  <si>
    <t>01:24.50</t>
  </si>
  <si>
    <t>01:20.67</t>
  </si>
  <si>
    <t>01:11.91</t>
  </si>
  <si>
    <t>01:06.90</t>
  </si>
  <si>
    <t>01:17.15</t>
  </si>
  <si>
    <t>01:10.25</t>
  </si>
  <si>
    <t>01:07.69</t>
  </si>
  <si>
    <t>01:07.47</t>
  </si>
  <si>
    <t>00:46.01</t>
  </si>
  <si>
    <t>00:37.28</t>
  </si>
  <si>
    <t>00:32.77</t>
  </si>
  <si>
    <t>00:30.36</t>
  </si>
  <si>
    <t>01:02.65</t>
  </si>
  <si>
    <t>01:00.76</t>
  </si>
  <si>
    <t>00:55.86</t>
  </si>
  <si>
    <t>01:05.44</t>
  </si>
  <si>
    <t>00:57.97</t>
  </si>
  <si>
    <t>00:58.57</t>
  </si>
  <si>
    <t>00:57.86</t>
  </si>
  <si>
    <t>04:58.42</t>
  </si>
  <si>
    <t>03:07.36</t>
  </si>
  <si>
    <t>02:39.95</t>
  </si>
  <si>
    <t>03:24.38</t>
  </si>
  <si>
    <t>02:48.02</t>
  </si>
  <si>
    <t>02:36.46</t>
  </si>
  <si>
    <t>02:25.42</t>
  </si>
  <si>
    <t>02:18.90</t>
  </si>
  <si>
    <t>02:12.65</t>
  </si>
  <si>
    <t>02:32.07</t>
  </si>
  <si>
    <t>02:17.95</t>
  </si>
  <si>
    <t>02:15.03</t>
  </si>
  <si>
    <t>02:12.72</t>
  </si>
  <si>
    <t>00:40.40</t>
  </si>
  <si>
    <t>01:02.45</t>
  </si>
  <si>
    <t>00:29.08</t>
  </si>
  <si>
    <t>06:57.34</t>
  </si>
  <si>
    <t>Swim Wales National Championships 2023 Junior 12-15</t>
  </si>
  <si>
    <t>Swim Wales National Championships 2023 Senior 16+</t>
  </si>
  <si>
    <t>Swim Wales National Championships 2023 Junior 12 - 15 years</t>
  </si>
  <si>
    <t xml:space="preserve">Swim Wales National Championships 2023 Senior 16 years + </t>
  </si>
  <si>
    <t>Regional Championships 2023 Senior 16+ Consideration Times</t>
  </si>
  <si>
    <t>Regional Championships 2023 Junior 12-15 Consideration Times</t>
  </si>
  <si>
    <t xml:space="preserve"> Qualifying and Consideration Times - Male</t>
  </si>
  <si>
    <t xml:space="preserve"> Qualifying and Consideration Times -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</si>
</sst>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mm:ss.00"/>
  </numFmts>
  <fonts count="5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3" borderId="0" xfId="0" applyFont="1" applyFill="1"/>
    <xf numFmtId="0" fontId="2" fillId="3" borderId="0" xfId="0" applyFont="1" applyFill="1"/>
    <xf numFmtId="0" fontId="1" fillId="5" borderId="0" xfId="0" applyFont="1" applyFill="1"/>
    <xf numFmtId="0" fontId="2" fillId="5" borderId="0" xfId="0" applyFont="1" applyFill="1" applyAlignment="1">
      <alignment horizontal="center"/>
    </xf>
    <xf numFmtId="0" fontId="2" fillId="5" borderId="0" xfId="0" applyFont="1" applyFill="1"/>
    <xf numFmtId="0" fontId="1" fillId="0" borderId="4" xfId="0" applyFont="1" applyBorder="1" applyAlignment="1">
      <alignment horizontal="center" vertical="center"/>
    </xf>
    <xf numFmtId="0" fontId="2" fillId="0" borderId="4" xfId="0" applyFont="1" applyBorder="1"/>
    <xf numFmtId="0" fontId="1" fillId="0" borderId="4" xfId="0" applyFont="1" applyBorder="1" applyAlignment="1">
      <alignment horizontal="center"/>
    </xf>
    <xf numFmtId="9" fontId="2" fillId="0" borderId="4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/>
    </xf>
    <xf numFmtId="0" fontId="1" fillId="3" borderId="4" xfId="0" applyFont="1" applyFill="1" applyBorder="1"/>
    <xf numFmtId="0" fontId="2" fillId="3" borderId="4" xfId="0" applyFont="1" applyFill="1" applyBorder="1"/>
    <xf numFmtId="0" fontId="1" fillId="0" borderId="4" xfId="0" applyFont="1" applyBorder="1"/>
    <xf numFmtId="0" fontId="2" fillId="0" borderId="4" xfId="0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6" borderId="4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165" fontId="2" fillId="6" borderId="4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5" borderId="4" xfId="0" applyNumberFormat="1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4" fillId="2" borderId="4" xfId="0" applyFont="1" applyFill="1" applyBorder="1"/>
    <xf numFmtId="165" fontId="4" fillId="4" borderId="4" xfId="0" applyNumberFormat="1" applyFont="1" applyFill="1" applyBorder="1" applyAlignment="1">
      <alignment horizontal="center"/>
    </xf>
    <xf numFmtId="0" fontId="4" fillId="3" borderId="4" xfId="0" applyFont="1" applyFill="1" applyBorder="1"/>
    <xf numFmtId="0" fontId="1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7"/>
  <sheetViews>
    <sheetView zoomScale="80" zoomScaleNormal="80" zoomScaleSheetLayoutView="80" zoomScalePageLayoutView="80" workbookViewId="0">
      <selection activeCell="A2" sqref="A2"/>
    </sheetView>
  </sheetViews>
  <sheetFormatPr defaultColWidth="7" defaultRowHeight="15.75" customHeight="1" x14ac:dyDescent="0.2"/>
  <cols>
    <col min="1" max="1" width="28" style="1" bestFit="1" customWidth="1"/>
    <col min="2" max="5" width="11.28515625" style="3" hidden="1" customWidth="1"/>
    <col min="6" max="6" width="15.42578125" style="3" hidden="1" customWidth="1"/>
    <col min="7" max="8" width="21.42578125" style="3" customWidth="1"/>
    <col min="9" max="9" width="5.140625" style="3" hidden="1" customWidth="1"/>
    <col min="10" max="10" width="19.5703125" style="3" customWidth="1"/>
    <col min="11" max="11" width="21" style="3" customWidth="1"/>
    <col min="12" max="16384" width="7" style="1"/>
  </cols>
  <sheetData>
    <row r="1" spans="1:11" ht="31.5" customHeight="1" thickBot="1" x14ac:dyDescent="0.25">
      <c r="A1" s="38" t="s">
        <v>251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4" customFormat="1" ht="110.25" x14ac:dyDescent="0.25">
      <c r="A2" s="24"/>
      <c r="B2" s="24"/>
      <c r="C2" s="25" t="s">
        <v>58</v>
      </c>
      <c r="D2" s="25" t="s">
        <v>59</v>
      </c>
      <c r="E2" s="25" t="s">
        <v>60</v>
      </c>
      <c r="F2" s="25" t="s">
        <v>61</v>
      </c>
      <c r="G2" s="25" t="s">
        <v>245</v>
      </c>
      <c r="H2" s="39" t="s">
        <v>250</v>
      </c>
      <c r="I2" s="25" t="s">
        <v>57</v>
      </c>
      <c r="J2" s="25" t="s">
        <v>246</v>
      </c>
      <c r="K2" s="39" t="s">
        <v>249</v>
      </c>
    </row>
    <row r="3" spans="1:11" x14ac:dyDescent="0.25">
      <c r="A3" s="13"/>
      <c r="B3" s="14" t="s">
        <v>46</v>
      </c>
      <c r="C3" s="15">
        <v>1.75</v>
      </c>
      <c r="D3" s="15">
        <v>1.1499999999999999</v>
      </c>
      <c r="E3" s="15">
        <v>0.6</v>
      </c>
      <c r="F3" s="16">
        <v>0.7</v>
      </c>
      <c r="G3" s="16">
        <v>0.6</v>
      </c>
      <c r="H3" s="16"/>
      <c r="I3" s="16">
        <v>0.6</v>
      </c>
      <c r="J3" s="16">
        <v>0.4</v>
      </c>
      <c r="K3" s="42"/>
    </row>
    <row r="4" spans="1:11" ht="17.25" customHeight="1" x14ac:dyDescent="0.25">
      <c r="A4" s="17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7.25" customHeight="1" x14ac:dyDescent="0.25">
      <c r="A5" s="19" t="s">
        <v>47</v>
      </c>
      <c r="B5" s="20" t="s">
        <v>149</v>
      </c>
      <c r="C5" s="21">
        <f t="shared" ref="C5:C18" si="0">B5+(B5*$C$3)</f>
        <v>2.8661747685185188E-3</v>
      </c>
      <c r="D5" s="21">
        <f t="shared" ref="D5:D18" si="1">B5+(B5*$D$3)</f>
        <v>2.2408275462962963E-3</v>
      </c>
      <c r="E5" s="21">
        <f t="shared" ref="E5:E18" si="2">B5+(B5*$E$3)</f>
        <v>1.6675925925925927E-3</v>
      </c>
      <c r="F5" s="21">
        <f t="shared" ref="F5:F18" si="3">B5+(B5*$F$3)</f>
        <v>1.7718171296296297E-3</v>
      </c>
      <c r="G5" s="21">
        <f t="shared" ref="G5:G18" si="4">B5+(B5*$G$3)</f>
        <v>1.6675925925925927E-3</v>
      </c>
      <c r="H5" s="43">
        <f>G5*1.1</f>
        <v>1.8343518518518522E-3</v>
      </c>
      <c r="I5" s="21">
        <f t="shared" ref="I5:I18" si="5">B5+(B5*$I$3)</f>
        <v>1.6675925925925927E-3</v>
      </c>
      <c r="J5" s="21">
        <f t="shared" ref="J5:J18" si="6">B5+(B5*$J$3)</f>
        <v>1.4591435185185187E-3</v>
      </c>
      <c r="K5" s="43">
        <f>J5*1.1</f>
        <v>1.6050578703703706E-3</v>
      </c>
    </row>
    <row r="6" spans="1:11" ht="17.25" customHeight="1" x14ac:dyDescent="0.25">
      <c r="A6" s="19" t="s">
        <v>1</v>
      </c>
      <c r="B6" s="20" t="s">
        <v>150</v>
      </c>
      <c r="C6" s="21">
        <f t="shared" si="0"/>
        <v>1.9004918981481481E-3</v>
      </c>
      <c r="D6" s="21">
        <f t="shared" si="1"/>
        <v>1.4858391203703702E-3</v>
      </c>
      <c r="E6" s="21">
        <f t="shared" si="2"/>
        <v>1.1057407407407407E-3</v>
      </c>
      <c r="F6" s="21">
        <f t="shared" si="3"/>
        <v>1.174849537037037E-3</v>
      </c>
      <c r="G6" s="21">
        <f t="shared" si="4"/>
        <v>1.1057407407407407E-3</v>
      </c>
      <c r="H6" s="43">
        <f t="shared" ref="H6:H69" si="7">G6*1.1</f>
        <v>1.2163148148148148E-3</v>
      </c>
      <c r="I6" s="21">
        <f t="shared" si="5"/>
        <v>1.1057407407407407E-3</v>
      </c>
      <c r="J6" s="21">
        <f t="shared" si="6"/>
        <v>9.6752314814814813E-4</v>
      </c>
      <c r="K6" s="43">
        <f t="shared" ref="K6:K68" si="8">J6*1.1</f>
        <v>1.064275462962963E-3</v>
      </c>
    </row>
    <row r="7" spans="1:11" ht="17.25" customHeight="1" x14ac:dyDescent="0.25">
      <c r="A7" s="19" t="s">
        <v>2</v>
      </c>
      <c r="B7" s="20" t="s">
        <v>151</v>
      </c>
      <c r="C7" s="21">
        <f t="shared" si="0"/>
        <v>1.3842303240740742E-3</v>
      </c>
      <c r="D7" s="21">
        <f t="shared" si="1"/>
        <v>1.0822164351851852E-3</v>
      </c>
      <c r="E7" s="21">
        <f t="shared" si="2"/>
        <v>8.0537037037037035E-4</v>
      </c>
      <c r="F7" s="21">
        <f t="shared" si="3"/>
        <v>8.5570601851851845E-4</v>
      </c>
      <c r="G7" s="21">
        <f t="shared" si="4"/>
        <v>8.0537037037037035E-4</v>
      </c>
      <c r="H7" s="43">
        <f t="shared" si="7"/>
        <v>8.8590740740740741E-4</v>
      </c>
      <c r="I7" s="21">
        <f t="shared" si="5"/>
        <v>8.0537037037037035E-4</v>
      </c>
      <c r="J7" s="21">
        <f t="shared" si="6"/>
        <v>7.0469907407407406E-4</v>
      </c>
      <c r="K7" s="43">
        <f t="shared" si="8"/>
        <v>7.751689814814815E-4</v>
      </c>
    </row>
    <row r="8" spans="1:11" ht="17.25" customHeight="1" x14ac:dyDescent="0.25">
      <c r="A8" s="19" t="s">
        <v>3</v>
      </c>
      <c r="B8" s="20" t="s">
        <v>241</v>
      </c>
      <c r="C8" s="21">
        <f t="shared" si="0"/>
        <v>1.2858796296296297E-3</v>
      </c>
      <c r="D8" s="21">
        <f t="shared" si="1"/>
        <v>1.0053240740740741E-3</v>
      </c>
      <c r="E8" s="21">
        <f t="shared" si="2"/>
        <v>7.4814814814814817E-4</v>
      </c>
      <c r="F8" s="21">
        <f t="shared" si="3"/>
        <v>7.9490740740740737E-4</v>
      </c>
      <c r="G8" s="21">
        <f t="shared" si="4"/>
        <v>7.4814814814814817E-4</v>
      </c>
      <c r="H8" s="43">
        <f t="shared" si="7"/>
        <v>8.2296296296296306E-4</v>
      </c>
      <c r="I8" s="21">
        <f t="shared" si="5"/>
        <v>7.4814814814814817E-4</v>
      </c>
      <c r="J8" s="21">
        <f t="shared" si="6"/>
        <v>6.5462962962962957E-4</v>
      </c>
      <c r="K8" s="43">
        <f t="shared" si="8"/>
        <v>7.2009259259259259E-4</v>
      </c>
    </row>
    <row r="9" spans="1:11" ht="17.25" customHeight="1" x14ac:dyDescent="0.25">
      <c r="A9" s="19" t="s">
        <v>4</v>
      </c>
      <c r="B9" s="20" t="s">
        <v>152</v>
      </c>
      <c r="C9" s="21">
        <f t="shared" ref="C9:C17" si="9">B9+(B9*$C$3)</f>
        <v>1.0452546296296297E-3</v>
      </c>
      <c r="D9" s="21">
        <f t="shared" ref="D9:D17" si="10">B9+(B9*$D$3)</f>
        <v>8.1719907407407414E-4</v>
      </c>
      <c r="E9" s="21">
        <f t="shared" ref="E9:E17" si="11">B9+(B9*$E$3)</f>
        <v>6.0814814814814824E-4</v>
      </c>
      <c r="F9" s="21">
        <f t="shared" ref="F9:F17" si="12">B9+(B9*$F$3)</f>
        <v>6.4615740740740747E-4</v>
      </c>
      <c r="G9" s="21">
        <f t="shared" ref="G9:G17" si="13">B9+(B9*$G$3)</f>
        <v>6.0814814814814824E-4</v>
      </c>
      <c r="H9" s="43">
        <f t="shared" si="7"/>
        <v>6.6896296296296311E-4</v>
      </c>
      <c r="I9" s="21">
        <f t="shared" ref="I9:I17" si="14">B9+(B9*$I$3)</f>
        <v>6.0814814814814824E-4</v>
      </c>
      <c r="J9" s="21">
        <f t="shared" ref="J9:J17" si="15">B9+(B9*$J$3)</f>
        <v>5.3212962962962968E-4</v>
      </c>
      <c r="K9" s="43">
        <f t="shared" si="8"/>
        <v>5.8534259259259271E-4</v>
      </c>
    </row>
    <row r="10" spans="1:11" ht="17.25" customHeight="1" x14ac:dyDescent="0.25">
      <c r="A10" s="19" t="s">
        <v>5</v>
      </c>
      <c r="B10" s="20" t="s">
        <v>153</v>
      </c>
      <c r="C10" s="21">
        <f t="shared" si="9"/>
        <v>9.7364004629629623E-4</v>
      </c>
      <c r="D10" s="21">
        <f t="shared" si="10"/>
        <v>7.6120949074074068E-4</v>
      </c>
      <c r="E10" s="21">
        <f t="shared" si="11"/>
        <v>5.6648148148148139E-4</v>
      </c>
      <c r="F10" s="21">
        <f t="shared" si="12"/>
        <v>6.0188657407407402E-4</v>
      </c>
      <c r="G10" s="21">
        <f t="shared" si="13"/>
        <v>5.6648148148148139E-4</v>
      </c>
      <c r="H10" s="43">
        <f t="shared" si="7"/>
        <v>6.2312962962962962E-4</v>
      </c>
      <c r="I10" s="21">
        <f t="shared" si="14"/>
        <v>5.6648148148148139E-4</v>
      </c>
      <c r="J10" s="21">
        <f t="shared" si="15"/>
        <v>4.9567129629629625E-4</v>
      </c>
      <c r="K10" s="43">
        <f t="shared" si="8"/>
        <v>5.452384259259259E-4</v>
      </c>
    </row>
    <row r="11" spans="1:11" ht="17.25" customHeight="1" x14ac:dyDescent="0.25">
      <c r="A11" s="19" t="s">
        <v>6</v>
      </c>
      <c r="B11" s="20" t="s">
        <v>154</v>
      </c>
      <c r="C11" s="21">
        <f t="shared" si="9"/>
        <v>9.0679976851851859E-4</v>
      </c>
      <c r="D11" s="21">
        <f t="shared" si="10"/>
        <v>7.0895254629629628E-4</v>
      </c>
      <c r="E11" s="21">
        <f t="shared" si="11"/>
        <v>5.2759259259259263E-4</v>
      </c>
      <c r="F11" s="21">
        <f t="shared" si="12"/>
        <v>5.6056712962962961E-4</v>
      </c>
      <c r="G11" s="21">
        <f t="shared" si="13"/>
        <v>5.2759259259259263E-4</v>
      </c>
      <c r="H11" s="43">
        <f t="shared" si="7"/>
        <v>5.8035185185185197E-4</v>
      </c>
      <c r="I11" s="21">
        <f t="shared" si="14"/>
        <v>5.2759259259259263E-4</v>
      </c>
      <c r="J11" s="21">
        <f t="shared" si="15"/>
        <v>4.6164351851851857E-4</v>
      </c>
      <c r="K11" s="43">
        <f t="shared" si="8"/>
        <v>5.0780787037037049E-4</v>
      </c>
    </row>
    <row r="12" spans="1:11" ht="17.25" customHeight="1" x14ac:dyDescent="0.25">
      <c r="A12" s="19" t="s">
        <v>7</v>
      </c>
      <c r="B12" s="20" t="s">
        <v>155</v>
      </c>
      <c r="C12" s="21">
        <f t="shared" si="9"/>
        <v>8.6765046296296286E-4</v>
      </c>
      <c r="D12" s="21">
        <f t="shared" si="10"/>
        <v>6.7834490740740735E-4</v>
      </c>
      <c r="E12" s="21">
        <f t="shared" si="11"/>
        <v>5.0481481481481482E-4</v>
      </c>
      <c r="F12" s="21">
        <f t="shared" si="12"/>
        <v>5.3636574074074068E-4</v>
      </c>
      <c r="G12" s="21">
        <f t="shared" si="13"/>
        <v>5.0481481481481482E-4</v>
      </c>
      <c r="H12" s="43">
        <f t="shared" si="7"/>
        <v>5.5529629629629635E-4</v>
      </c>
      <c r="I12" s="21">
        <f t="shared" si="14"/>
        <v>5.0481481481481482E-4</v>
      </c>
      <c r="J12" s="21">
        <f t="shared" si="15"/>
        <v>4.4171296296296298E-4</v>
      </c>
      <c r="K12" s="43">
        <f t="shared" si="8"/>
        <v>4.8588425925925931E-4</v>
      </c>
    </row>
    <row r="13" spans="1:11" ht="17.25" customHeight="1" x14ac:dyDescent="0.25">
      <c r="A13" s="19" t="s">
        <v>8</v>
      </c>
      <c r="B13" s="20" t="s">
        <v>156</v>
      </c>
      <c r="C13" s="21">
        <f t="shared" si="9"/>
        <v>8.3263888888888895E-4</v>
      </c>
      <c r="D13" s="21">
        <f t="shared" si="10"/>
        <v>6.5097222222222227E-4</v>
      </c>
      <c r="E13" s="21">
        <f t="shared" si="11"/>
        <v>4.8444444444444446E-4</v>
      </c>
      <c r="F13" s="21">
        <f t="shared" si="12"/>
        <v>5.1472222222222219E-4</v>
      </c>
      <c r="G13" s="21">
        <f t="shared" si="13"/>
        <v>4.8444444444444446E-4</v>
      </c>
      <c r="H13" s="43">
        <f t="shared" si="7"/>
        <v>5.3288888888888895E-4</v>
      </c>
      <c r="I13" s="21">
        <f t="shared" si="14"/>
        <v>4.8444444444444446E-4</v>
      </c>
      <c r="J13" s="21">
        <f t="shared" si="15"/>
        <v>4.238888888888889E-4</v>
      </c>
      <c r="K13" s="43">
        <f t="shared" si="8"/>
        <v>4.6627777777777781E-4</v>
      </c>
    </row>
    <row r="14" spans="1:11" ht="17.25" customHeight="1" x14ac:dyDescent="0.25">
      <c r="A14" s="19" t="s">
        <v>9</v>
      </c>
      <c r="B14" s="20" t="s">
        <v>157</v>
      </c>
      <c r="C14" s="21">
        <f t="shared" si="9"/>
        <v>7.568865740740741E-4</v>
      </c>
      <c r="D14" s="21">
        <f t="shared" si="10"/>
        <v>5.9174768518518517E-4</v>
      </c>
      <c r="E14" s="21">
        <f t="shared" si="11"/>
        <v>4.4037037037037037E-4</v>
      </c>
      <c r="F14" s="21">
        <f t="shared" si="12"/>
        <v>4.6789351851851853E-4</v>
      </c>
      <c r="G14" s="21">
        <f t="shared" si="13"/>
        <v>4.4037037037037037E-4</v>
      </c>
      <c r="H14" s="43">
        <f t="shared" si="7"/>
        <v>4.8440740740740746E-4</v>
      </c>
      <c r="I14" s="21">
        <f t="shared" si="14"/>
        <v>4.4037037037037037E-4</v>
      </c>
      <c r="J14" s="21">
        <f t="shared" si="15"/>
        <v>3.8532407407407412E-4</v>
      </c>
      <c r="K14" s="43">
        <f t="shared" si="8"/>
        <v>4.2385648148148154E-4</v>
      </c>
    </row>
    <row r="15" spans="1:11" ht="17.25" customHeight="1" x14ac:dyDescent="0.25">
      <c r="A15" s="19" t="s">
        <v>10</v>
      </c>
      <c r="B15" s="20" t="s">
        <v>158</v>
      </c>
      <c r="C15" s="21">
        <f t="shared" si="9"/>
        <v>8.5969328703703707E-4</v>
      </c>
      <c r="D15" s="21">
        <f t="shared" si="10"/>
        <v>6.7212384259259265E-4</v>
      </c>
      <c r="E15" s="21">
        <f t="shared" si="11"/>
        <v>5.0018518518518522E-4</v>
      </c>
      <c r="F15" s="21">
        <f t="shared" si="12"/>
        <v>5.3144675925925929E-4</v>
      </c>
      <c r="G15" s="21">
        <f t="shared" si="13"/>
        <v>5.0018518518518522E-4</v>
      </c>
      <c r="H15" s="43">
        <f t="shared" si="7"/>
        <v>5.5020370370370379E-4</v>
      </c>
      <c r="I15" s="21">
        <f t="shared" si="14"/>
        <v>5.0018518518518522E-4</v>
      </c>
      <c r="J15" s="21">
        <f t="shared" si="15"/>
        <v>4.3766203703703708E-4</v>
      </c>
      <c r="K15" s="43">
        <f t="shared" si="8"/>
        <v>4.8142824074074082E-4</v>
      </c>
    </row>
    <row r="16" spans="1:11" ht="17.25" customHeight="1" x14ac:dyDescent="0.25">
      <c r="A16" s="19" t="s">
        <v>11</v>
      </c>
      <c r="B16" s="20" t="s">
        <v>159</v>
      </c>
      <c r="C16" s="21">
        <f t="shared" si="9"/>
        <v>7.6579861111111109E-4</v>
      </c>
      <c r="D16" s="21">
        <f t="shared" si="10"/>
        <v>5.9871527777777777E-4</v>
      </c>
      <c r="E16" s="21">
        <f t="shared" si="11"/>
        <v>4.4555555555555554E-4</v>
      </c>
      <c r="F16" s="21">
        <f t="shared" si="12"/>
        <v>4.7340277777777778E-4</v>
      </c>
      <c r="G16" s="21">
        <f t="shared" si="13"/>
        <v>4.4555555555555554E-4</v>
      </c>
      <c r="H16" s="43">
        <f t="shared" si="7"/>
        <v>4.9011111111111109E-4</v>
      </c>
      <c r="I16" s="21">
        <f t="shared" si="14"/>
        <v>4.4555555555555554E-4</v>
      </c>
      <c r="J16" s="21">
        <f t="shared" si="15"/>
        <v>3.8986111111111112E-4</v>
      </c>
      <c r="K16" s="43">
        <f t="shared" si="8"/>
        <v>4.2884722222222228E-4</v>
      </c>
    </row>
    <row r="17" spans="1:11" ht="17.25" customHeight="1" x14ac:dyDescent="0.25">
      <c r="A17" s="19" t="s">
        <v>12</v>
      </c>
      <c r="B17" s="20" t="s">
        <v>160</v>
      </c>
      <c r="C17" s="21">
        <f t="shared" si="9"/>
        <v>7.5720486111111106E-4</v>
      </c>
      <c r="D17" s="21">
        <f t="shared" si="10"/>
        <v>5.9199652777777766E-4</v>
      </c>
      <c r="E17" s="21">
        <f t="shared" si="11"/>
        <v>4.4055555555555547E-4</v>
      </c>
      <c r="F17" s="21">
        <f t="shared" si="12"/>
        <v>4.6809027777777767E-4</v>
      </c>
      <c r="G17" s="21">
        <f t="shared" si="13"/>
        <v>4.4055555555555547E-4</v>
      </c>
      <c r="H17" s="43">
        <f t="shared" si="7"/>
        <v>4.8461111111111106E-4</v>
      </c>
      <c r="I17" s="21">
        <f t="shared" si="14"/>
        <v>4.4055555555555547E-4</v>
      </c>
      <c r="J17" s="21">
        <f t="shared" si="15"/>
        <v>3.8548611111111108E-4</v>
      </c>
      <c r="K17" s="43">
        <f t="shared" si="8"/>
        <v>4.2403472222222224E-4</v>
      </c>
    </row>
    <row r="18" spans="1:11" ht="17.25" customHeight="1" x14ac:dyDescent="0.25">
      <c r="A18" s="19" t="s">
        <v>43</v>
      </c>
      <c r="B18" s="22">
        <v>2.9398148148148144E-4</v>
      </c>
      <c r="C18" s="21">
        <f t="shared" si="0"/>
        <v>8.0844907407407395E-4</v>
      </c>
      <c r="D18" s="21">
        <f t="shared" si="1"/>
        <v>6.3206018518518505E-4</v>
      </c>
      <c r="E18" s="21">
        <f t="shared" si="2"/>
        <v>4.7037037037037029E-4</v>
      </c>
      <c r="F18" s="21">
        <f t="shared" si="3"/>
        <v>4.9976851851851842E-4</v>
      </c>
      <c r="G18" s="21">
        <f t="shared" si="4"/>
        <v>4.7037037037037029E-4</v>
      </c>
      <c r="H18" s="43">
        <f t="shared" si="7"/>
        <v>5.174074074074074E-4</v>
      </c>
      <c r="I18" s="21">
        <f t="shared" si="5"/>
        <v>4.7037037037037029E-4</v>
      </c>
      <c r="J18" s="21">
        <f t="shared" si="6"/>
        <v>4.1157407407407402E-4</v>
      </c>
      <c r="K18" s="43">
        <f t="shared" si="8"/>
        <v>4.5273148148148147E-4</v>
      </c>
    </row>
    <row r="19" spans="1:11" ht="17.25" customHeight="1" x14ac:dyDescent="0.25">
      <c r="A19" s="17" t="s">
        <v>13</v>
      </c>
      <c r="B19" s="23"/>
      <c r="C19" s="23"/>
      <c r="D19" s="23"/>
      <c r="E19" s="23"/>
      <c r="F19" s="23"/>
      <c r="G19" s="23"/>
      <c r="H19" s="48"/>
      <c r="I19" s="23"/>
      <c r="J19" s="23"/>
      <c r="K19" s="47"/>
    </row>
    <row r="20" spans="1:11" ht="17.25" customHeight="1" x14ac:dyDescent="0.25">
      <c r="A20" s="19" t="s">
        <v>47</v>
      </c>
      <c r="B20" s="20" t="s">
        <v>161</v>
      </c>
      <c r="C20" s="21">
        <f t="shared" ref="C20:C33" si="16">B20+(B20*$C$3)</f>
        <v>6.1445312499999998E-3</v>
      </c>
      <c r="D20" s="21">
        <f t="shared" ref="D20:D33" si="17">B20+(B20*$D$3)</f>
        <v>4.80390625E-3</v>
      </c>
      <c r="E20" s="21">
        <f t="shared" ref="E20:E33" si="18">B20+(B20*$E$3)</f>
        <v>3.5749999999999996E-3</v>
      </c>
      <c r="F20" s="21">
        <f t="shared" ref="F20:F33" si="19">B20+(B20*$F$3)</f>
        <v>3.7984374999999997E-3</v>
      </c>
      <c r="G20" s="21">
        <f t="shared" ref="G20:G33" si="20">B20+(B20*$G$3)</f>
        <v>3.5749999999999996E-3</v>
      </c>
      <c r="H20" s="43">
        <f t="shared" si="7"/>
        <v>3.9325000000000002E-3</v>
      </c>
      <c r="I20" s="21">
        <f t="shared" ref="I20:I33" si="21">B20+(B20*$I$3)</f>
        <v>3.5749999999999996E-3</v>
      </c>
      <c r="J20" s="21">
        <f t="shared" ref="J20:J33" si="22">B20+(B20*$J$3)</f>
        <v>3.1281249999999998E-3</v>
      </c>
      <c r="K20" s="43">
        <f t="shared" si="8"/>
        <v>3.4409375E-3</v>
      </c>
    </row>
    <row r="21" spans="1:11" ht="17.25" customHeight="1" x14ac:dyDescent="0.25">
      <c r="A21" s="19" t="s">
        <v>1</v>
      </c>
      <c r="B21" s="20" t="s">
        <v>162</v>
      </c>
      <c r="C21" s="21">
        <f t="shared" si="16"/>
        <v>5.1282407407407405E-3</v>
      </c>
      <c r="D21" s="21">
        <f t="shared" si="17"/>
        <v>4.0093518518518516E-3</v>
      </c>
      <c r="E21" s="21">
        <f t="shared" si="18"/>
        <v>2.9837037037037037E-3</v>
      </c>
      <c r="F21" s="21">
        <f t="shared" si="19"/>
        <v>3.1701851851851852E-3</v>
      </c>
      <c r="G21" s="21">
        <f t="shared" si="20"/>
        <v>2.9837037037037037E-3</v>
      </c>
      <c r="H21" s="43">
        <f t="shared" si="7"/>
        <v>3.2820740740740744E-3</v>
      </c>
      <c r="I21" s="21">
        <f t="shared" si="21"/>
        <v>2.9837037037037037E-3</v>
      </c>
      <c r="J21" s="21">
        <f t="shared" si="22"/>
        <v>2.6107407407407407E-3</v>
      </c>
      <c r="K21" s="43">
        <f t="shared" si="8"/>
        <v>2.8718148148148149E-3</v>
      </c>
    </row>
    <row r="22" spans="1:11" ht="17.25" customHeight="1" x14ac:dyDescent="0.25">
      <c r="A22" s="19" t="s">
        <v>2</v>
      </c>
      <c r="B22" s="20" t="s">
        <v>163</v>
      </c>
      <c r="C22" s="21">
        <f t="shared" si="16"/>
        <v>3.3391493055555553E-3</v>
      </c>
      <c r="D22" s="21">
        <f t="shared" si="17"/>
        <v>2.6106076388888889E-3</v>
      </c>
      <c r="E22" s="21">
        <f t="shared" si="18"/>
        <v>1.9427777777777776E-3</v>
      </c>
      <c r="F22" s="21">
        <f t="shared" si="19"/>
        <v>2.0642013888888889E-3</v>
      </c>
      <c r="G22" s="21">
        <f t="shared" si="20"/>
        <v>1.9427777777777776E-3</v>
      </c>
      <c r="H22" s="43">
        <f t="shared" si="7"/>
        <v>2.1370555555555557E-3</v>
      </c>
      <c r="I22" s="21">
        <f t="shared" si="21"/>
        <v>1.9427777777777776E-3</v>
      </c>
      <c r="J22" s="21">
        <f t="shared" si="22"/>
        <v>1.6999305555555554E-3</v>
      </c>
      <c r="K22" s="43">
        <f t="shared" si="8"/>
        <v>1.869923611111111E-3</v>
      </c>
    </row>
    <row r="23" spans="1:11" ht="17.25" customHeight="1" x14ac:dyDescent="0.25">
      <c r="A23" s="19" t="s">
        <v>3</v>
      </c>
      <c r="B23" s="20" t="s">
        <v>164</v>
      </c>
      <c r="C23" s="21">
        <f t="shared" si="16"/>
        <v>2.7538194444444446E-3</v>
      </c>
      <c r="D23" s="21">
        <f t="shared" si="17"/>
        <v>2.1529861111111107E-3</v>
      </c>
      <c r="E23" s="21">
        <f t="shared" si="18"/>
        <v>1.6022222222222223E-3</v>
      </c>
      <c r="F23" s="21">
        <f t="shared" si="19"/>
        <v>1.7023611111111111E-3</v>
      </c>
      <c r="G23" s="21">
        <f t="shared" si="20"/>
        <v>1.6022222222222223E-3</v>
      </c>
      <c r="H23" s="43">
        <f t="shared" si="7"/>
        <v>1.7624444444444447E-3</v>
      </c>
      <c r="I23" s="21">
        <f t="shared" si="21"/>
        <v>1.6022222222222223E-3</v>
      </c>
      <c r="J23" s="21">
        <f t="shared" si="22"/>
        <v>1.4019444444444444E-3</v>
      </c>
      <c r="K23" s="43">
        <f t="shared" si="8"/>
        <v>1.5421388888888889E-3</v>
      </c>
    </row>
    <row r="24" spans="1:11" ht="17.25" customHeight="1" x14ac:dyDescent="0.25">
      <c r="A24" s="19" t="s">
        <v>4</v>
      </c>
      <c r="B24" s="20" t="s">
        <v>165</v>
      </c>
      <c r="C24" s="21">
        <f t="shared" si="16"/>
        <v>2.2063657407407409E-3</v>
      </c>
      <c r="D24" s="21">
        <f t="shared" si="17"/>
        <v>1.7249768518518517E-3</v>
      </c>
      <c r="E24" s="21">
        <f t="shared" si="18"/>
        <v>1.2837037037037038E-3</v>
      </c>
      <c r="F24" s="21">
        <f t="shared" si="19"/>
        <v>1.363935185185185E-3</v>
      </c>
      <c r="G24" s="21">
        <f t="shared" si="20"/>
        <v>1.2837037037037038E-3</v>
      </c>
      <c r="H24" s="43">
        <f t="shared" si="7"/>
        <v>1.4120740740740743E-3</v>
      </c>
      <c r="I24" s="21">
        <f t="shared" si="21"/>
        <v>1.2837037037037038E-3</v>
      </c>
      <c r="J24" s="21">
        <f t="shared" si="22"/>
        <v>1.1232407407407408E-3</v>
      </c>
      <c r="K24" s="43">
        <f t="shared" si="8"/>
        <v>1.235564814814815E-3</v>
      </c>
    </row>
    <row r="25" spans="1:11" ht="17.25" customHeight="1" x14ac:dyDescent="0.25">
      <c r="A25" s="19" t="s">
        <v>5</v>
      </c>
      <c r="B25" s="20" t="s">
        <v>166</v>
      </c>
      <c r="C25" s="21">
        <f t="shared" si="16"/>
        <v>2.103240740740741E-3</v>
      </c>
      <c r="D25" s="21">
        <f t="shared" si="17"/>
        <v>1.6443518518518517E-3</v>
      </c>
      <c r="E25" s="21">
        <f t="shared" si="18"/>
        <v>1.2237037037037038E-3</v>
      </c>
      <c r="F25" s="21">
        <f t="shared" si="19"/>
        <v>1.3001851851851853E-3</v>
      </c>
      <c r="G25" s="21">
        <f t="shared" si="20"/>
        <v>1.2237037037037038E-3</v>
      </c>
      <c r="H25" s="43">
        <f t="shared" si="7"/>
        <v>1.3460740740740744E-3</v>
      </c>
      <c r="I25" s="21">
        <f t="shared" si="21"/>
        <v>1.2237037037037038E-3</v>
      </c>
      <c r="J25" s="21">
        <f t="shared" si="22"/>
        <v>1.0707407407407408E-3</v>
      </c>
      <c r="K25" s="43">
        <f t="shared" si="8"/>
        <v>1.1778148148148149E-3</v>
      </c>
    </row>
    <row r="26" spans="1:11" ht="17.25" customHeight="1" x14ac:dyDescent="0.25">
      <c r="A26" s="19" t="s">
        <v>6</v>
      </c>
      <c r="B26" s="20" t="s">
        <v>242</v>
      </c>
      <c r="C26" s="21">
        <f t="shared" si="16"/>
        <v>1.987702546296296E-3</v>
      </c>
      <c r="D26" s="21">
        <f t="shared" si="17"/>
        <v>1.5540219907407406E-3</v>
      </c>
      <c r="E26" s="21">
        <f t="shared" si="18"/>
        <v>1.1564814814814814E-3</v>
      </c>
      <c r="F26" s="21">
        <f t="shared" si="19"/>
        <v>1.228761574074074E-3</v>
      </c>
      <c r="G26" s="21">
        <f t="shared" si="20"/>
        <v>1.1564814814814814E-3</v>
      </c>
      <c r="H26" s="43">
        <f t="shared" si="7"/>
        <v>1.2721296296296296E-3</v>
      </c>
      <c r="I26" s="21">
        <f t="shared" si="21"/>
        <v>1.1564814814814814E-3</v>
      </c>
      <c r="J26" s="21">
        <f t="shared" si="22"/>
        <v>1.0119212962962964E-3</v>
      </c>
      <c r="K26" s="43">
        <f t="shared" si="8"/>
        <v>1.113113425925926E-3</v>
      </c>
    </row>
    <row r="27" spans="1:11" ht="17.25" customHeight="1" x14ac:dyDescent="0.25">
      <c r="A27" s="19" t="s">
        <v>7</v>
      </c>
      <c r="B27" s="20" t="s">
        <v>167</v>
      </c>
      <c r="C27" s="21">
        <f t="shared" si="16"/>
        <v>1.9039930555555555E-3</v>
      </c>
      <c r="D27" s="21">
        <f t="shared" si="17"/>
        <v>1.4885763888888887E-3</v>
      </c>
      <c r="E27" s="21">
        <f t="shared" si="18"/>
        <v>1.1077777777777776E-3</v>
      </c>
      <c r="F27" s="21">
        <f t="shared" si="19"/>
        <v>1.1770138888888887E-3</v>
      </c>
      <c r="G27" s="21">
        <f t="shared" si="20"/>
        <v>1.1077777777777776E-3</v>
      </c>
      <c r="H27" s="43">
        <f t="shared" si="7"/>
        <v>1.2185555555555554E-3</v>
      </c>
      <c r="I27" s="21">
        <f t="shared" si="21"/>
        <v>1.1077777777777776E-3</v>
      </c>
      <c r="J27" s="21">
        <f t="shared" si="22"/>
        <v>9.693055555555555E-4</v>
      </c>
      <c r="K27" s="43">
        <f t="shared" si="8"/>
        <v>1.0662361111111111E-3</v>
      </c>
    </row>
    <row r="28" spans="1:11" ht="17.25" customHeight="1" x14ac:dyDescent="0.25">
      <c r="A28" s="19" t="s">
        <v>8</v>
      </c>
      <c r="B28" s="20" t="s">
        <v>168</v>
      </c>
      <c r="C28" s="21">
        <f t="shared" si="16"/>
        <v>1.7916377314814813E-3</v>
      </c>
      <c r="D28" s="21">
        <f t="shared" si="17"/>
        <v>1.4007349537037035E-3</v>
      </c>
      <c r="E28" s="21">
        <f t="shared" si="18"/>
        <v>1.0424074074074073E-3</v>
      </c>
      <c r="F28" s="21">
        <f t="shared" si="19"/>
        <v>1.1075578703703703E-3</v>
      </c>
      <c r="G28" s="21">
        <f t="shared" si="20"/>
        <v>1.0424074074074073E-3</v>
      </c>
      <c r="H28" s="43">
        <f t="shared" si="7"/>
        <v>1.1466481481481482E-3</v>
      </c>
      <c r="I28" s="21">
        <f t="shared" si="21"/>
        <v>1.0424074074074073E-3</v>
      </c>
      <c r="J28" s="21">
        <f t="shared" si="22"/>
        <v>9.1210648148148141E-4</v>
      </c>
      <c r="K28" s="43">
        <f t="shared" si="8"/>
        <v>1.0033171296296296E-3</v>
      </c>
    </row>
    <row r="29" spans="1:11" ht="17.25" customHeight="1" x14ac:dyDescent="0.25">
      <c r="A29" s="19" t="s">
        <v>9</v>
      </c>
      <c r="B29" s="20" t="s">
        <v>169</v>
      </c>
      <c r="C29" s="21">
        <f t="shared" si="16"/>
        <v>1.6547743055555556E-3</v>
      </c>
      <c r="D29" s="21">
        <f t="shared" si="17"/>
        <v>1.293732638888889E-3</v>
      </c>
      <c r="E29" s="21">
        <f t="shared" si="18"/>
        <v>9.6277777777777789E-4</v>
      </c>
      <c r="F29" s="21">
        <f t="shared" si="19"/>
        <v>1.022951388888889E-3</v>
      </c>
      <c r="G29" s="21">
        <f t="shared" si="20"/>
        <v>9.6277777777777789E-4</v>
      </c>
      <c r="H29" s="43">
        <f t="shared" si="7"/>
        <v>1.0590555555555557E-3</v>
      </c>
      <c r="I29" s="21">
        <f t="shared" si="21"/>
        <v>9.6277777777777789E-4</v>
      </c>
      <c r="J29" s="21">
        <f t="shared" si="22"/>
        <v>8.4243055555555568E-4</v>
      </c>
      <c r="K29" s="43">
        <f t="shared" si="8"/>
        <v>9.266736111111113E-4</v>
      </c>
    </row>
    <row r="30" spans="1:11" ht="17.25" customHeight="1" x14ac:dyDescent="0.25">
      <c r="A30" s="19" t="s">
        <v>10</v>
      </c>
      <c r="B30" s="20" t="s">
        <v>170</v>
      </c>
      <c r="C30" s="21">
        <f t="shared" si="16"/>
        <v>1.9030381944444442E-3</v>
      </c>
      <c r="D30" s="21">
        <f t="shared" si="17"/>
        <v>1.4878298611111108E-3</v>
      </c>
      <c r="E30" s="21">
        <f t="shared" si="18"/>
        <v>1.1072222222222221E-3</v>
      </c>
      <c r="F30" s="21">
        <f t="shared" si="19"/>
        <v>1.1764236111111109E-3</v>
      </c>
      <c r="G30" s="21">
        <f t="shared" si="20"/>
        <v>1.1072222222222221E-3</v>
      </c>
      <c r="H30" s="43">
        <f t="shared" si="7"/>
        <v>1.2179444444444445E-3</v>
      </c>
      <c r="I30" s="21">
        <f t="shared" si="21"/>
        <v>1.1072222222222221E-3</v>
      </c>
      <c r="J30" s="21">
        <f t="shared" si="22"/>
        <v>9.6881944444444435E-4</v>
      </c>
      <c r="K30" s="43">
        <f t="shared" si="8"/>
        <v>1.0657013888888888E-3</v>
      </c>
    </row>
    <row r="31" spans="1:11" ht="17.25" customHeight="1" x14ac:dyDescent="0.25">
      <c r="A31" s="19" t="s">
        <v>11</v>
      </c>
      <c r="B31" s="20" t="s">
        <v>171</v>
      </c>
      <c r="C31" s="21">
        <f t="shared" si="16"/>
        <v>1.7384837962962961E-3</v>
      </c>
      <c r="D31" s="21">
        <f t="shared" si="17"/>
        <v>1.3591782407407407E-3</v>
      </c>
      <c r="E31" s="21">
        <f t="shared" si="18"/>
        <v>1.0114814814814815E-3</v>
      </c>
      <c r="F31" s="21">
        <f t="shared" si="19"/>
        <v>1.0746990740740741E-3</v>
      </c>
      <c r="G31" s="21">
        <f t="shared" si="20"/>
        <v>1.0114814814814815E-3</v>
      </c>
      <c r="H31" s="43">
        <f t="shared" si="7"/>
        <v>1.1126296296296296E-3</v>
      </c>
      <c r="I31" s="21">
        <f t="shared" si="21"/>
        <v>1.0114814814814815E-3</v>
      </c>
      <c r="J31" s="21">
        <f t="shared" si="22"/>
        <v>8.8504629629629632E-4</v>
      </c>
      <c r="K31" s="43">
        <f t="shared" si="8"/>
        <v>9.7355092592592599E-4</v>
      </c>
    </row>
    <row r="32" spans="1:11" ht="17.25" customHeight="1" x14ac:dyDescent="0.25">
      <c r="A32" s="19" t="s">
        <v>12</v>
      </c>
      <c r="B32" s="20" t="s">
        <v>172</v>
      </c>
      <c r="C32" s="21">
        <f t="shared" si="16"/>
        <v>1.6732349537037037E-3</v>
      </c>
      <c r="D32" s="21">
        <f t="shared" si="17"/>
        <v>1.3081655092592594E-3</v>
      </c>
      <c r="E32" s="21">
        <f t="shared" si="18"/>
        <v>9.7351851851851853E-4</v>
      </c>
      <c r="F32" s="21">
        <f t="shared" si="19"/>
        <v>1.034363425925926E-3</v>
      </c>
      <c r="G32" s="21">
        <f t="shared" si="20"/>
        <v>9.7351851851851853E-4</v>
      </c>
      <c r="H32" s="43">
        <f t="shared" si="7"/>
        <v>1.0708703703703705E-3</v>
      </c>
      <c r="I32" s="21">
        <f t="shared" si="21"/>
        <v>9.7351851851851853E-4</v>
      </c>
      <c r="J32" s="21">
        <f t="shared" si="22"/>
        <v>8.5182870370370371E-4</v>
      </c>
      <c r="K32" s="43">
        <f t="shared" si="8"/>
        <v>9.3701157407407416E-4</v>
      </c>
    </row>
    <row r="33" spans="1:11" ht="17.25" customHeight="1" x14ac:dyDescent="0.25">
      <c r="A33" s="19" t="s">
        <v>43</v>
      </c>
      <c r="B33" s="20" t="s">
        <v>173</v>
      </c>
      <c r="C33" s="21">
        <f t="shared" si="16"/>
        <v>1.720023148148148E-3</v>
      </c>
      <c r="D33" s="21">
        <f t="shared" si="17"/>
        <v>1.3447453703703703E-3</v>
      </c>
      <c r="E33" s="21">
        <f t="shared" si="18"/>
        <v>1.0007407407407408E-3</v>
      </c>
      <c r="F33" s="21">
        <f t="shared" si="19"/>
        <v>1.0632870370370371E-3</v>
      </c>
      <c r="G33" s="21">
        <f t="shared" si="20"/>
        <v>1.0007407407407408E-3</v>
      </c>
      <c r="H33" s="43">
        <f t="shared" si="7"/>
        <v>1.1008148148148151E-3</v>
      </c>
      <c r="I33" s="21">
        <f t="shared" si="21"/>
        <v>1.0007407407407408E-3</v>
      </c>
      <c r="J33" s="21">
        <f t="shared" si="22"/>
        <v>8.7564814814814818E-4</v>
      </c>
      <c r="K33" s="43">
        <f t="shared" si="8"/>
        <v>9.6321296296296313E-4</v>
      </c>
    </row>
    <row r="34" spans="1:11" ht="17.25" customHeight="1" x14ac:dyDescent="0.25">
      <c r="A34" s="17" t="s">
        <v>14</v>
      </c>
      <c r="B34" s="23"/>
      <c r="C34" s="23"/>
      <c r="D34" s="23"/>
      <c r="E34" s="23"/>
      <c r="F34" s="23"/>
      <c r="G34" s="23"/>
      <c r="H34" s="48"/>
      <c r="I34" s="23"/>
      <c r="J34" s="23"/>
      <c r="K34" s="17"/>
    </row>
    <row r="35" spans="1:11" ht="17.25" customHeight="1" x14ac:dyDescent="0.25">
      <c r="A35" s="19" t="s">
        <v>47</v>
      </c>
      <c r="B35" s="22">
        <v>3.5636574074074077E-3</v>
      </c>
      <c r="C35" s="21">
        <f t="shared" ref="C35:C40" si="23">B35+(B35*$C$3)</f>
        <v>9.8000578703703704E-3</v>
      </c>
      <c r="D35" s="21">
        <f t="shared" ref="D35:D40" si="24">B35+(B35*$D$3)</f>
        <v>7.6618634259259261E-3</v>
      </c>
      <c r="E35" s="21">
        <f t="shared" ref="E35:E40" si="25">B35+(B35*$E$3)</f>
        <v>5.701851851851852E-3</v>
      </c>
      <c r="F35" s="21">
        <f t="shared" ref="F35:F40" si="26">B35+(B35*$F$3)</f>
        <v>6.0582175925925925E-3</v>
      </c>
      <c r="G35" s="21">
        <f t="shared" ref="G35:G40" si="27">B35+(B35*$G$3)</f>
        <v>5.701851851851852E-3</v>
      </c>
      <c r="H35" s="43">
        <f t="shared" si="7"/>
        <v>6.2720370370370378E-3</v>
      </c>
      <c r="I35" s="21">
        <f t="shared" ref="I35:I40" si="28">B35+(B35*$I$3)</f>
        <v>5.701851851851852E-3</v>
      </c>
      <c r="J35" s="21">
        <f t="shared" ref="J35:J40" si="29">B35+(B35*$J$3)</f>
        <v>4.9891203703703712E-3</v>
      </c>
      <c r="K35" s="43">
        <f t="shared" si="8"/>
        <v>5.4880324074074085E-3</v>
      </c>
    </row>
    <row r="36" spans="1:11" ht="17.25" customHeight="1" x14ac:dyDescent="0.25">
      <c r="A36" s="19" t="s">
        <v>1</v>
      </c>
      <c r="B36" s="20" t="s">
        <v>174</v>
      </c>
      <c r="C36" s="21">
        <f t="shared" si="23"/>
        <v>7.9208912037037026E-3</v>
      </c>
      <c r="D36" s="21">
        <f t="shared" si="24"/>
        <v>6.1926967592592589E-3</v>
      </c>
      <c r="E36" s="21">
        <f t="shared" si="25"/>
        <v>4.6085185185185179E-3</v>
      </c>
      <c r="F36" s="21">
        <f t="shared" si="26"/>
        <v>4.8965509259259257E-3</v>
      </c>
      <c r="G36" s="21">
        <f t="shared" si="27"/>
        <v>4.6085185185185179E-3</v>
      </c>
      <c r="H36" s="43">
        <f t="shared" si="7"/>
        <v>5.0693703703703699E-3</v>
      </c>
      <c r="I36" s="21">
        <f t="shared" si="28"/>
        <v>4.6085185185185179E-3</v>
      </c>
      <c r="J36" s="21">
        <f t="shared" si="29"/>
        <v>4.032453703703703E-3</v>
      </c>
      <c r="K36" s="43">
        <f t="shared" si="8"/>
        <v>4.4356990740740737E-3</v>
      </c>
    </row>
    <row r="37" spans="1:11" ht="17.25" customHeight="1" x14ac:dyDescent="0.25">
      <c r="A37" s="19" t="s">
        <v>2</v>
      </c>
      <c r="B37" s="20" t="s">
        <v>175</v>
      </c>
      <c r="C37" s="21">
        <f t="shared" si="23"/>
        <v>6.7279513888888892E-3</v>
      </c>
      <c r="D37" s="21">
        <f t="shared" si="24"/>
        <v>5.2600347222222224E-3</v>
      </c>
      <c r="E37" s="21">
        <f t="shared" si="25"/>
        <v>3.9144444444444444E-3</v>
      </c>
      <c r="F37" s="21">
        <f t="shared" si="26"/>
        <v>4.159097222222222E-3</v>
      </c>
      <c r="G37" s="21">
        <f t="shared" si="27"/>
        <v>3.9144444444444444E-3</v>
      </c>
      <c r="H37" s="43">
        <f t="shared" si="7"/>
        <v>4.3058888888888895E-3</v>
      </c>
      <c r="I37" s="21">
        <f t="shared" si="28"/>
        <v>3.9144444444444444E-3</v>
      </c>
      <c r="J37" s="21">
        <f t="shared" si="29"/>
        <v>3.425138888888889E-3</v>
      </c>
      <c r="K37" s="43">
        <f t="shared" si="8"/>
        <v>3.7676527777777782E-3</v>
      </c>
    </row>
    <row r="38" spans="1:11" ht="17.25" customHeight="1" x14ac:dyDescent="0.25">
      <c r="A38" s="19" t="s">
        <v>3</v>
      </c>
      <c r="B38" s="20" t="s">
        <v>176</v>
      </c>
      <c r="C38" s="21">
        <f t="shared" si="23"/>
        <v>5.9557870370370372E-3</v>
      </c>
      <c r="D38" s="21">
        <f t="shared" si="24"/>
        <v>4.6563425925925921E-3</v>
      </c>
      <c r="E38" s="21">
        <f t="shared" si="25"/>
        <v>3.4651851851851849E-3</v>
      </c>
      <c r="F38" s="21">
        <f t="shared" si="26"/>
        <v>3.6817592592592588E-3</v>
      </c>
      <c r="G38" s="21">
        <f t="shared" si="27"/>
        <v>3.4651851851851849E-3</v>
      </c>
      <c r="H38" s="43">
        <f t="shared" si="7"/>
        <v>3.8117037037037039E-3</v>
      </c>
      <c r="I38" s="21">
        <f t="shared" si="28"/>
        <v>3.4651851851851849E-3</v>
      </c>
      <c r="J38" s="21">
        <f t="shared" si="29"/>
        <v>3.0320370370370371E-3</v>
      </c>
      <c r="K38" s="43">
        <f t="shared" si="8"/>
        <v>3.335240740740741E-3</v>
      </c>
    </row>
    <row r="39" spans="1:11" ht="17.25" customHeight="1" x14ac:dyDescent="0.25">
      <c r="A39" s="19" t="s">
        <v>4</v>
      </c>
      <c r="B39" s="20" t="s">
        <v>177</v>
      </c>
      <c r="C39" s="21">
        <f t="shared" si="23"/>
        <v>4.9073495370370373E-3</v>
      </c>
      <c r="D39" s="21">
        <f t="shared" si="24"/>
        <v>3.8366550925925929E-3</v>
      </c>
      <c r="E39" s="21">
        <f t="shared" si="25"/>
        <v>2.8551851851851854E-3</v>
      </c>
      <c r="F39" s="21">
        <f t="shared" si="26"/>
        <v>3.0336342592592594E-3</v>
      </c>
      <c r="G39" s="21">
        <f t="shared" si="27"/>
        <v>2.8551851851851854E-3</v>
      </c>
      <c r="H39" s="43">
        <f t="shared" si="7"/>
        <v>3.1407037037037041E-3</v>
      </c>
      <c r="I39" s="21">
        <f t="shared" si="28"/>
        <v>2.8551851851851854E-3</v>
      </c>
      <c r="J39" s="21">
        <f t="shared" si="29"/>
        <v>2.4982870370370371E-3</v>
      </c>
      <c r="K39" s="43">
        <f t="shared" si="8"/>
        <v>2.7481157407407411E-3</v>
      </c>
    </row>
    <row r="40" spans="1:11" ht="17.25" customHeight="1" x14ac:dyDescent="0.25">
      <c r="A40" s="19" t="s">
        <v>43</v>
      </c>
      <c r="B40" s="20" t="s">
        <v>178</v>
      </c>
      <c r="C40" s="21">
        <f t="shared" si="23"/>
        <v>3.7510127314814819E-3</v>
      </c>
      <c r="D40" s="21">
        <f t="shared" si="24"/>
        <v>2.9326099537037038E-3</v>
      </c>
      <c r="E40" s="21">
        <f t="shared" si="25"/>
        <v>2.1824074074074076E-3</v>
      </c>
      <c r="F40" s="21">
        <f t="shared" si="26"/>
        <v>2.3188078703703704E-3</v>
      </c>
      <c r="G40" s="21">
        <f t="shared" si="27"/>
        <v>2.1824074074074076E-3</v>
      </c>
      <c r="H40" s="43">
        <f t="shared" si="7"/>
        <v>2.4006481481481487E-3</v>
      </c>
      <c r="I40" s="21">
        <f t="shared" si="28"/>
        <v>2.1824074074074076E-3</v>
      </c>
      <c r="J40" s="21">
        <f t="shared" si="29"/>
        <v>1.9096064814814817E-3</v>
      </c>
      <c r="K40" s="43">
        <f t="shared" si="8"/>
        <v>2.1005671296296302E-3</v>
      </c>
    </row>
    <row r="41" spans="1:11" ht="17.25" customHeight="1" x14ac:dyDescent="0.25">
      <c r="A41" s="17" t="s">
        <v>15</v>
      </c>
      <c r="B41" s="23"/>
      <c r="C41" s="23"/>
      <c r="D41" s="23"/>
      <c r="E41" s="23"/>
      <c r="F41" s="23"/>
      <c r="G41" s="23"/>
      <c r="H41" s="48"/>
      <c r="I41" s="23"/>
      <c r="J41" s="23"/>
      <c r="K41" s="47"/>
    </row>
    <row r="42" spans="1:11" ht="17.25" customHeight="1" x14ac:dyDescent="0.25">
      <c r="A42" s="19" t="s">
        <v>5</v>
      </c>
      <c r="B42" s="20" t="s">
        <v>179</v>
      </c>
      <c r="C42" s="21">
        <f t="shared" ref="C42:C50" si="30">B42+(B42*$C$3)</f>
        <v>9.9477430555555552E-3</v>
      </c>
      <c r="D42" s="21">
        <f t="shared" ref="D42:D50" si="31">B42+(B42*$D$3)</f>
        <v>7.7773263888888883E-3</v>
      </c>
      <c r="E42" s="21">
        <f t="shared" ref="E42:E50" si="32">B42+(B42*$E$3)</f>
        <v>5.7877777777777771E-3</v>
      </c>
      <c r="F42" s="21">
        <f t="shared" ref="F42:F50" si="33">B42+(B42*$F$3)</f>
        <v>6.1495138888888884E-3</v>
      </c>
      <c r="G42" s="21">
        <f t="shared" ref="G42:G50" si="34">B42+(B42*$G$3)</f>
        <v>5.7877777777777771E-3</v>
      </c>
      <c r="H42" s="43">
        <f t="shared" si="7"/>
        <v>6.366555555555555E-3</v>
      </c>
      <c r="I42" s="21">
        <f t="shared" ref="I42:I50" si="35">B42+(B42*$I$3)</f>
        <v>5.7877777777777771E-3</v>
      </c>
      <c r="J42" s="21">
        <f t="shared" ref="J42:J50" si="36">B42+(B42*$J$3)</f>
        <v>5.0643055555555554E-3</v>
      </c>
      <c r="K42" s="43">
        <f t="shared" si="8"/>
        <v>5.5707361111111114E-3</v>
      </c>
    </row>
    <row r="43" spans="1:11" ht="17.25" customHeight="1" x14ac:dyDescent="0.25">
      <c r="A43" s="19" t="s">
        <v>6</v>
      </c>
      <c r="B43" s="20" t="s">
        <v>180</v>
      </c>
      <c r="C43" s="21">
        <f t="shared" si="30"/>
        <v>9.1886284722222204E-3</v>
      </c>
      <c r="D43" s="21">
        <f t="shared" si="31"/>
        <v>7.1838368055555544E-3</v>
      </c>
      <c r="E43" s="21">
        <f t="shared" si="32"/>
        <v>5.3461111111111105E-3</v>
      </c>
      <c r="F43" s="21">
        <f t="shared" si="33"/>
        <v>5.6802430555555547E-3</v>
      </c>
      <c r="G43" s="21">
        <f t="shared" si="34"/>
        <v>5.3461111111111105E-3</v>
      </c>
      <c r="H43" s="43">
        <f t="shared" si="7"/>
        <v>5.8807222222222221E-3</v>
      </c>
      <c r="I43" s="21">
        <f t="shared" si="35"/>
        <v>5.3461111111111105E-3</v>
      </c>
      <c r="J43" s="21">
        <f t="shared" si="36"/>
        <v>4.6778472222222221E-3</v>
      </c>
      <c r="K43" s="43">
        <f t="shared" si="8"/>
        <v>5.1456319444444449E-3</v>
      </c>
    </row>
    <row r="44" spans="1:11" ht="17.25" customHeight="1" x14ac:dyDescent="0.25">
      <c r="A44" s="19" t="s">
        <v>7</v>
      </c>
      <c r="B44" s="20" t="s">
        <v>181</v>
      </c>
      <c r="C44" s="21">
        <f t="shared" si="30"/>
        <v>8.8359664351851872E-3</v>
      </c>
      <c r="D44" s="21">
        <f t="shared" si="31"/>
        <v>6.908119212962964E-3</v>
      </c>
      <c r="E44" s="21">
        <f t="shared" si="32"/>
        <v>5.1409259259259264E-3</v>
      </c>
      <c r="F44" s="21">
        <f t="shared" si="33"/>
        <v>5.4622337962962966E-3</v>
      </c>
      <c r="G44" s="21">
        <f t="shared" si="34"/>
        <v>5.1409259259259264E-3</v>
      </c>
      <c r="H44" s="43">
        <f t="shared" si="7"/>
        <v>5.6550185185185193E-3</v>
      </c>
      <c r="I44" s="21">
        <f t="shared" si="35"/>
        <v>5.1409259259259264E-3</v>
      </c>
      <c r="J44" s="21">
        <f t="shared" si="36"/>
        <v>4.4983101851851859E-3</v>
      </c>
      <c r="K44" s="43">
        <f t="shared" si="8"/>
        <v>4.9481412037037046E-3</v>
      </c>
    </row>
    <row r="45" spans="1:11" ht="17.25" customHeight="1" x14ac:dyDescent="0.25">
      <c r="A45" s="19" t="s">
        <v>8</v>
      </c>
      <c r="B45" s="20" t="s">
        <v>182</v>
      </c>
      <c r="C45" s="21">
        <f t="shared" si="30"/>
        <v>8.2213541666666667E-3</v>
      </c>
      <c r="D45" s="21">
        <f t="shared" si="31"/>
        <v>6.4276041666666665E-3</v>
      </c>
      <c r="E45" s="21">
        <f t="shared" si="32"/>
        <v>4.783333333333333E-3</v>
      </c>
      <c r="F45" s="21">
        <f t="shared" si="33"/>
        <v>5.0822916666666664E-3</v>
      </c>
      <c r="G45" s="21">
        <f t="shared" si="34"/>
        <v>4.783333333333333E-3</v>
      </c>
      <c r="H45" s="43">
        <f t="shared" si="7"/>
        <v>5.2616666666666671E-3</v>
      </c>
      <c r="I45" s="21">
        <f t="shared" si="35"/>
        <v>4.783333333333333E-3</v>
      </c>
      <c r="J45" s="21">
        <f t="shared" si="36"/>
        <v>4.1854166666666671E-3</v>
      </c>
      <c r="K45" s="43">
        <f t="shared" si="8"/>
        <v>4.603958333333334E-3</v>
      </c>
    </row>
    <row r="46" spans="1:11" ht="17.25" customHeight="1" x14ac:dyDescent="0.25">
      <c r="A46" s="19" t="s">
        <v>9</v>
      </c>
      <c r="B46" s="20" t="s">
        <v>183</v>
      </c>
      <c r="C46" s="21">
        <f t="shared" si="30"/>
        <v>7.8492766203703702E-3</v>
      </c>
      <c r="D46" s="21">
        <f t="shared" si="31"/>
        <v>6.1367071759259257E-3</v>
      </c>
      <c r="E46" s="21">
        <f t="shared" si="32"/>
        <v>4.5668518518518515E-3</v>
      </c>
      <c r="F46" s="21">
        <f t="shared" si="33"/>
        <v>4.8522800925925921E-3</v>
      </c>
      <c r="G46" s="21">
        <f t="shared" si="34"/>
        <v>4.5668518518518515E-3</v>
      </c>
      <c r="H46" s="43">
        <f t="shared" si="7"/>
        <v>5.0235370370370373E-3</v>
      </c>
      <c r="I46" s="21">
        <f t="shared" si="35"/>
        <v>4.5668518518518515E-3</v>
      </c>
      <c r="J46" s="21">
        <f t="shared" si="36"/>
        <v>3.9959953703703702E-3</v>
      </c>
      <c r="K46" s="43">
        <f t="shared" si="8"/>
        <v>4.395594907407408E-3</v>
      </c>
    </row>
    <row r="47" spans="1:11" ht="17.25" customHeight="1" x14ac:dyDescent="0.25">
      <c r="A47" s="19" t="s">
        <v>10</v>
      </c>
      <c r="B47" s="20" t="s">
        <v>184</v>
      </c>
      <c r="C47" s="21">
        <f t="shared" si="30"/>
        <v>9.4149305555555566E-3</v>
      </c>
      <c r="D47" s="21">
        <f t="shared" si="31"/>
        <v>7.3607638888888889E-3</v>
      </c>
      <c r="E47" s="21">
        <f t="shared" si="32"/>
        <v>5.4777777777777776E-3</v>
      </c>
      <c r="F47" s="21">
        <f t="shared" si="33"/>
        <v>5.8201388888888886E-3</v>
      </c>
      <c r="G47" s="21">
        <f t="shared" si="34"/>
        <v>5.4777777777777776E-3</v>
      </c>
      <c r="H47" s="43">
        <f t="shared" si="7"/>
        <v>6.0255555555555557E-3</v>
      </c>
      <c r="I47" s="21">
        <f t="shared" si="35"/>
        <v>5.4777777777777776E-3</v>
      </c>
      <c r="J47" s="21">
        <f t="shared" si="36"/>
        <v>4.7930555555555556E-3</v>
      </c>
      <c r="K47" s="43">
        <f t="shared" si="8"/>
        <v>5.2723611111111113E-3</v>
      </c>
    </row>
    <row r="48" spans="1:11" ht="17.25" customHeight="1" x14ac:dyDescent="0.25">
      <c r="A48" s="19" t="s">
        <v>11</v>
      </c>
      <c r="B48" s="20" t="s">
        <v>185</v>
      </c>
      <c r="C48" s="21">
        <f t="shared" si="30"/>
        <v>8.5794270833333339E-3</v>
      </c>
      <c r="D48" s="21">
        <f t="shared" si="31"/>
        <v>6.7075520833333327E-3</v>
      </c>
      <c r="E48" s="21">
        <f t="shared" si="32"/>
        <v>4.9916666666666668E-3</v>
      </c>
      <c r="F48" s="21">
        <f t="shared" si="33"/>
        <v>5.303645833333333E-3</v>
      </c>
      <c r="G48" s="21">
        <f t="shared" si="34"/>
        <v>4.9916666666666668E-3</v>
      </c>
      <c r="H48" s="43">
        <f t="shared" si="7"/>
        <v>5.4908333333333337E-3</v>
      </c>
      <c r="I48" s="21">
        <f t="shared" si="35"/>
        <v>4.9916666666666668E-3</v>
      </c>
      <c r="J48" s="21">
        <f t="shared" si="36"/>
        <v>4.3677083333333328E-3</v>
      </c>
      <c r="K48" s="43">
        <f t="shared" si="8"/>
        <v>4.8044791666666661E-3</v>
      </c>
    </row>
    <row r="49" spans="1:11" ht="17.25" customHeight="1" x14ac:dyDescent="0.25">
      <c r="A49" s="19" t="s">
        <v>12</v>
      </c>
      <c r="B49" s="20" t="s">
        <v>186</v>
      </c>
      <c r="C49" s="21">
        <f t="shared" si="30"/>
        <v>7.9823206018518524E-3</v>
      </c>
      <c r="D49" s="21">
        <f t="shared" si="31"/>
        <v>6.2407233796296299E-3</v>
      </c>
      <c r="E49" s="21">
        <f t="shared" si="32"/>
        <v>4.6442592592592594E-3</v>
      </c>
      <c r="F49" s="21">
        <f t="shared" si="33"/>
        <v>4.9345254629629635E-3</v>
      </c>
      <c r="G49" s="21">
        <f t="shared" si="34"/>
        <v>4.6442592592592594E-3</v>
      </c>
      <c r="H49" s="43">
        <f t="shared" si="7"/>
        <v>5.1086851851851857E-3</v>
      </c>
      <c r="I49" s="21">
        <f t="shared" si="35"/>
        <v>4.6442592592592594E-3</v>
      </c>
      <c r="J49" s="21">
        <f t="shared" si="36"/>
        <v>4.0637268518518522E-3</v>
      </c>
      <c r="K49" s="43">
        <f t="shared" si="8"/>
        <v>4.4700995370370381E-3</v>
      </c>
    </row>
    <row r="50" spans="1:11" ht="17.25" customHeight="1" x14ac:dyDescent="0.25">
      <c r="A50" s="19" t="s">
        <v>43</v>
      </c>
      <c r="B50" s="20" t="s">
        <v>187</v>
      </c>
      <c r="C50" s="21">
        <f t="shared" si="30"/>
        <v>8.2932870370370365E-3</v>
      </c>
      <c r="D50" s="21">
        <f t="shared" si="31"/>
        <v>6.4838425925925923E-3</v>
      </c>
      <c r="E50" s="21">
        <f t="shared" si="32"/>
        <v>4.825185185185185E-3</v>
      </c>
      <c r="F50" s="21">
        <f t="shared" si="33"/>
        <v>5.1267592592592589E-3</v>
      </c>
      <c r="G50" s="21">
        <f t="shared" si="34"/>
        <v>4.825185185185185E-3</v>
      </c>
      <c r="H50" s="43">
        <f t="shared" si="7"/>
        <v>5.3077037037037042E-3</v>
      </c>
      <c r="I50" s="21">
        <f t="shared" si="35"/>
        <v>4.825185185185185E-3</v>
      </c>
      <c r="J50" s="21">
        <f t="shared" si="36"/>
        <v>4.2220370370370372E-3</v>
      </c>
      <c r="K50" s="43">
        <f t="shared" si="8"/>
        <v>4.6442407407407413E-3</v>
      </c>
    </row>
    <row r="51" spans="1:11" ht="17.25" customHeight="1" x14ac:dyDescent="0.25">
      <c r="A51" s="17" t="s">
        <v>18</v>
      </c>
      <c r="B51" s="23"/>
      <c r="C51" s="23"/>
      <c r="D51" s="23"/>
      <c r="E51" s="23"/>
      <c r="F51" s="23"/>
      <c r="G51" s="23"/>
      <c r="H51" s="48"/>
      <c r="I51" s="23"/>
      <c r="J51" s="23"/>
      <c r="K51" s="47"/>
    </row>
    <row r="52" spans="1:11" ht="17.25" customHeight="1" x14ac:dyDescent="0.25">
      <c r="A52" s="19" t="s">
        <v>47</v>
      </c>
      <c r="B52" s="20" t="s">
        <v>188</v>
      </c>
      <c r="C52" s="21">
        <f>B52+(B52*$C$3)</f>
        <v>2.3254050925925925E-3</v>
      </c>
      <c r="D52" s="21">
        <f>B52+(B52*$D$3)</f>
        <v>1.8180439814814812E-3</v>
      </c>
      <c r="E52" s="21">
        <f>B52+(B52*$E$3)</f>
        <v>1.3529629629629629E-3</v>
      </c>
      <c r="F52" s="21">
        <f>B52+(B52*$F$3)</f>
        <v>1.4375231481481481E-3</v>
      </c>
      <c r="G52" s="21">
        <f>B52+(B52*$G$3)</f>
        <v>1.3529629629629629E-3</v>
      </c>
      <c r="H52" s="43">
        <f t="shared" si="7"/>
        <v>1.4882592592592593E-3</v>
      </c>
      <c r="I52" s="21">
        <f>B52+(B52*$I$3)</f>
        <v>1.3529629629629629E-3</v>
      </c>
      <c r="J52" s="21">
        <f>B52+(B52*$J$3)</f>
        <v>1.1838425925925927E-3</v>
      </c>
      <c r="K52" s="43">
        <f t="shared" si="8"/>
        <v>1.3022268518518519E-3</v>
      </c>
    </row>
    <row r="53" spans="1:11" ht="17.25" customHeight="1" x14ac:dyDescent="0.25">
      <c r="A53" s="19" t="s">
        <v>1</v>
      </c>
      <c r="B53" s="20" t="s">
        <v>189</v>
      </c>
      <c r="C53" s="21">
        <f>B53+(B53*$C$3)</f>
        <v>1.7247974537037036E-3</v>
      </c>
      <c r="D53" s="21">
        <f>B53+(B53*$D$3)</f>
        <v>1.3484780092592593E-3</v>
      </c>
      <c r="E53" s="21">
        <f>B53+(B53*$E$3)</f>
        <v>1.0035185185185186E-3</v>
      </c>
      <c r="F53" s="21">
        <f>B53+(B53*$F$3)</f>
        <v>1.0662384259259258E-3</v>
      </c>
      <c r="G53" s="21">
        <f>B53+(B53*$G$3)</f>
        <v>1.0035185185185186E-3</v>
      </c>
      <c r="H53" s="43">
        <f t="shared" si="7"/>
        <v>1.1038703703703705E-3</v>
      </c>
      <c r="I53" s="21">
        <f>B53+(B53*$I$3)</f>
        <v>1.0035185185185186E-3</v>
      </c>
      <c r="J53" s="21">
        <f>B53+(B53*$J$3)</f>
        <v>8.7807870370370372E-4</v>
      </c>
      <c r="K53" s="43">
        <f t="shared" si="8"/>
        <v>9.658865740740742E-4</v>
      </c>
    </row>
    <row r="54" spans="1:11" ht="17.25" customHeight="1" x14ac:dyDescent="0.25">
      <c r="A54" s="19" t="s">
        <v>2</v>
      </c>
      <c r="B54" s="20" t="s">
        <v>190</v>
      </c>
      <c r="C54" s="21">
        <f>B54+(B54*$C$3)</f>
        <v>1.5379629629629628E-3</v>
      </c>
      <c r="D54" s="21">
        <f>B54+(B54*$D$3)</f>
        <v>1.2024074074074072E-3</v>
      </c>
      <c r="E54" s="21">
        <f>B54+(B54*$E$3)</f>
        <v>8.9481481481481476E-4</v>
      </c>
      <c r="F54" s="21">
        <f>B54+(B54*$F$3)</f>
        <v>9.5074074074074071E-4</v>
      </c>
      <c r="G54" s="21">
        <f>B54+(B54*$G$3)</f>
        <v>8.9481481481481476E-4</v>
      </c>
      <c r="H54" s="43">
        <f t="shared" si="7"/>
        <v>9.8429629629629626E-4</v>
      </c>
      <c r="I54" s="21">
        <f>B54+(B54*$I$3)</f>
        <v>8.9481481481481476E-4</v>
      </c>
      <c r="J54" s="21">
        <f>B54+(B54*$J$3)</f>
        <v>7.8296296296296295E-4</v>
      </c>
      <c r="K54" s="43">
        <f t="shared" si="8"/>
        <v>8.6125925925925931E-4</v>
      </c>
    </row>
    <row r="55" spans="1:11" ht="17.25" customHeight="1" x14ac:dyDescent="0.25">
      <c r="A55" s="19" t="s">
        <v>3</v>
      </c>
      <c r="B55" s="20" t="s">
        <v>191</v>
      </c>
      <c r="C55" s="21">
        <f>B55+(B55*$C$3)</f>
        <v>1.4469328703703701E-3</v>
      </c>
      <c r="D55" s="21">
        <f>B55+(B55*$D$3)</f>
        <v>1.1312384259259257E-3</v>
      </c>
      <c r="E55" s="21">
        <f>B55+(B55*$E$3)</f>
        <v>8.4185185185185177E-4</v>
      </c>
      <c r="F55" s="21">
        <f>B55+(B55*$F$3)</f>
        <v>8.9446759259259254E-4</v>
      </c>
      <c r="G55" s="21">
        <f>B55+(B55*$G$3)</f>
        <v>8.4185185185185177E-4</v>
      </c>
      <c r="H55" s="43">
        <f t="shared" si="7"/>
        <v>9.2603703703703706E-4</v>
      </c>
      <c r="I55" s="21">
        <f>B55+(B55*$I$3)</f>
        <v>8.4185185185185177E-4</v>
      </c>
      <c r="J55" s="21">
        <f>B55+(B55*$J$3)</f>
        <v>7.3662037037037034E-4</v>
      </c>
      <c r="K55" s="43">
        <f t="shared" si="8"/>
        <v>8.1028240740740746E-4</v>
      </c>
    </row>
    <row r="56" spans="1:11" ht="17.25" customHeight="1" x14ac:dyDescent="0.25">
      <c r="A56" s="19" t="s">
        <v>4</v>
      </c>
      <c r="B56" s="20" t="s">
        <v>192</v>
      </c>
      <c r="C56" s="21">
        <f>B56+(B56*$C$3)</f>
        <v>1.1512442129629631E-3</v>
      </c>
      <c r="D56" s="21">
        <f>B56+(B56*$D$3)</f>
        <v>9.0006365740740737E-4</v>
      </c>
      <c r="E56" s="21">
        <f>B56+(B56*$E$3)</f>
        <v>6.6981481481481482E-4</v>
      </c>
      <c r="F56" s="21">
        <f>B56+(B56*$F$3)</f>
        <v>7.116782407407408E-4</v>
      </c>
      <c r="G56" s="21">
        <f>B56+(B56*$G$3)</f>
        <v>6.6981481481481482E-4</v>
      </c>
      <c r="H56" s="43">
        <f t="shared" si="7"/>
        <v>7.3679629629629637E-4</v>
      </c>
      <c r="I56" s="21">
        <f>B56+(B56*$I$3)</f>
        <v>6.6981481481481482E-4</v>
      </c>
      <c r="J56" s="21">
        <f>B56+(B56*$J$3)</f>
        <v>5.8608796296296295E-4</v>
      </c>
      <c r="K56" s="43">
        <f t="shared" si="8"/>
        <v>6.4469675925925925E-4</v>
      </c>
    </row>
    <row r="57" spans="1:11" ht="17.25" customHeight="1" x14ac:dyDescent="0.25">
      <c r="A57" s="17" t="s">
        <v>19</v>
      </c>
      <c r="B57" s="23"/>
      <c r="C57" s="23"/>
      <c r="D57" s="23"/>
      <c r="E57" s="23"/>
      <c r="F57" s="23"/>
      <c r="G57" s="23"/>
      <c r="H57" s="48"/>
      <c r="I57" s="23"/>
      <c r="J57" s="23"/>
      <c r="K57" s="47"/>
    </row>
    <row r="58" spans="1:11" ht="17.25" customHeight="1" x14ac:dyDescent="0.25">
      <c r="A58" s="19" t="s">
        <v>47</v>
      </c>
      <c r="B58" s="20" t="s">
        <v>193</v>
      </c>
      <c r="C58" s="21">
        <f>B58+(B58*$C$3)</f>
        <v>4.7962673611111114E-3</v>
      </c>
      <c r="D58" s="21">
        <f>B58+(B58*$D$3)</f>
        <v>3.7498090277777773E-3</v>
      </c>
      <c r="E58" s="21">
        <f>B58+(B58*$E$3)</f>
        <v>2.7905555555555557E-3</v>
      </c>
      <c r="F58" s="21">
        <f>B58+(B58*$F$3)</f>
        <v>2.9649652777777777E-3</v>
      </c>
      <c r="G58" s="21">
        <f>B58+(B58*$G$3)</f>
        <v>2.7905555555555557E-3</v>
      </c>
      <c r="H58" s="43">
        <f t="shared" si="7"/>
        <v>3.0696111111111115E-3</v>
      </c>
      <c r="I58" s="21">
        <f>B58+(B58*$I$3)</f>
        <v>2.7905555555555557E-3</v>
      </c>
      <c r="J58" s="21">
        <f>B58+(B58*$J$3)</f>
        <v>2.4417361111111111E-3</v>
      </c>
      <c r="K58" s="43">
        <f t="shared" si="8"/>
        <v>2.6859097222222223E-3</v>
      </c>
    </row>
    <row r="59" spans="1:11" ht="17.25" customHeight="1" x14ac:dyDescent="0.25">
      <c r="A59" s="19" t="s">
        <v>1</v>
      </c>
      <c r="B59" s="20" t="s">
        <v>194</v>
      </c>
      <c r="C59" s="21">
        <f>B59+(B59*$C$3)</f>
        <v>3.7217303240740739E-3</v>
      </c>
      <c r="D59" s="21">
        <f>B59+(B59*$D$3)</f>
        <v>2.9097164351851849E-3</v>
      </c>
      <c r="E59" s="21">
        <f>B59+(B59*$E$3)</f>
        <v>2.1653703703703705E-3</v>
      </c>
      <c r="F59" s="21">
        <f>B59+(B59*$F$3)</f>
        <v>2.3007060185185183E-3</v>
      </c>
      <c r="G59" s="21">
        <f>B59+(B59*$G$3)</f>
        <v>2.1653703703703705E-3</v>
      </c>
      <c r="H59" s="43">
        <f t="shared" si="7"/>
        <v>2.3819074074074077E-3</v>
      </c>
      <c r="I59" s="21">
        <f>B59+(B59*$I$3)</f>
        <v>2.1653703703703705E-3</v>
      </c>
      <c r="J59" s="21">
        <f>B59+(B59*$J$3)</f>
        <v>1.894699074074074E-3</v>
      </c>
      <c r="K59" s="43">
        <f t="shared" si="8"/>
        <v>2.0841689814814815E-3</v>
      </c>
    </row>
    <row r="60" spans="1:11" ht="17.25" customHeight="1" x14ac:dyDescent="0.25">
      <c r="A60" s="19" t="s">
        <v>5</v>
      </c>
      <c r="B60" s="20" t="s">
        <v>195</v>
      </c>
      <c r="C60" s="21">
        <f t="shared" ref="C60:C68" si="37">B60+(B60*$C$3)</f>
        <v>2.5361111111111114E-3</v>
      </c>
      <c r="D60" s="21">
        <f t="shared" ref="D60:D68" si="38">B60+(B60*$D$3)</f>
        <v>1.9827777777777778E-3</v>
      </c>
      <c r="E60" s="21">
        <f t="shared" ref="E60:E68" si="39">B60+(B60*$E$3)</f>
        <v>1.4755555555555555E-3</v>
      </c>
      <c r="F60" s="21">
        <f t="shared" ref="F60:F68" si="40">B60+(B60*$F$3)</f>
        <v>1.5677777777777777E-3</v>
      </c>
      <c r="G60" s="21">
        <f t="shared" ref="G60:G68" si="41">B60+(B60*$G$3)</f>
        <v>1.4755555555555555E-3</v>
      </c>
      <c r="H60" s="43">
        <f t="shared" si="7"/>
        <v>1.6231111111111112E-3</v>
      </c>
      <c r="I60" s="21">
        <f t="shared" ref="I60:I68" si="42">B60+(B60*$I$3)</f>
        <v>1.4755555555555555E-3</v>
      </c>
      <c r="J60" s="21">
        <f t="shared" ref="J60:J68" si="43">B60+(B60*$J$3)</f>
        <v>1.2911111111111111E-3</v>
      </c>
      <c r="K60" s="43">
        <f t="shared" si="8"/>
        <v>1.4202222222222225E-3</v>
      </c>
    </row>
    <row r="61" spans="1:11" ht="17.25" customHeight="1" x14ac:dyDescent="0.25">
      <c r="A61" s="19" t="s">
        <v>6</v>
      </c>
      <c r="B61" s="20" t="s">
        <v>196</v>
      </c>
      <c r="C61" s="21">
        <f t="shared" si="37"/>
        <v>2.3174479166666664E-3</v>
      </c>
      <c r="D61" s="21">
        <f t="shared" si="38"/>
        <v>1.8118229166666664E-3</v>
      </c>
      <c r="E61" s="21">
        <f t="shared" si="39"/>
        <v>1.3483333333333333E-3</v>
      </c>
      <c r="F61" s="21">
        <f t="shared" si="40"/>
        <v>1.4326041666666667E-3</v>
      </c>
      <c r="G61" s="21">
        <f t="shared" si="41"/>
        <v>1.3483333333333333E-3</v>
      </c>
      <c r="H61" s="43">
        <f t="shared" si="7"/>
        <v>1.4831666666666667E-3</v>
      </c>
      <c r="I61" s="21">
        <f t="shared" si="42"/>
        <v>1.3483333333333333E-3</v>
      </c>
      <c r="J61" s="21">
        <f t="shared" si="43"/>
        <v>1.1797916666666667E-3</v>
      </c>
      <c r="K61" s="43">
        <f t="shared" si="8"/>
        <v>1.2977708333333335E-3</v>
      </c>
    </row>
    <row r="62" spans="1:11" ht="17.25" customHeight="1" x14ac:dyDescent="0.25">
      <c r="A62" s="19" t="s">
        <v>7</v>
      </c>
      <c r="B62" s="20" t="s">
        <v>197</v>
      </c>
      <c r="C62" s="21">
        <f t="shared" si="37"/>
        <v>2.1856770833333337E-3</v>
      </c>
      <c r="D62" s="21">
        <f t="shared" si="38"/>
        <v>1.7088020833333334E-3</v>
      </c>
      <c r="E62" s="21">
        <f t="shared" si="39"/>
        <v>1.2716666666666668E-3</v>
      </c>
      <c r="F62" s="21">
        <f t="shared" si="40"/>
        <v>1.3511458333333335E-3</v>
      </c>
      <c r="G62" s="21">
        <f t="shared" si="41"/>
        <v>1.2716666666666668E-3</v>
      </c>
      <c r="H62" s="43">
        <f t="shared" si="7"/>
        <v>1.3988333333333335E-3</v>
      </c>
      <c r="I62" s="21">
        <f t="shared" si="42"/>
        <v>1.2716666666666668E-3</v>
      </c>
      <c r="J62" s="21">
        <f t="shared" si="43"/>
        <v>1.1127083333333334E-3</v>
      </c>
      <c r="K62" s="43">
        <f t="shared" si="8"/>
        <v>1.2239791666666668E-3</v>
      </c>
    </row>
    <row r="63" spans="1:11" ht="17.25" customHeight="1" x14ac:dyDescent="0.25">
      <c r="A63" s="19" t="s">
        <v>8</v>
      </c>
      <c r="B63" s="20" t="s">
        <v>198</v>
      </c>
      <c r="C63" s="21">
        <f t="shared" si="37"/>
        <v>2.060271990740741E-3</v>
      </c>
      <c r="D63" s="21">
        <f t="shared" si="38"/>
        <v>1.6107581018518519E-3</v>
      </c>
      <c r="E63" s="21">
        <f t="shared" si="39"/>
        <v>1.1987037037037038E-3</v>
      </c>
      <c r="F63" s="21">
        <f t="shared" si="40"/>
        <v>1.2736226851851851E-3</v>
      </c>
      <c r="G63" s="21">
        <f t="shared" si="41"/>
        <v>1.1987037037037038E-3</v>
      </c>
      <c r="H63" s="43">
        <f t="shared" si="7"/>
        <v>1.3185740740740742E-3</v>
      </c>
      <c r="I63" s="21">
        <f t="shared" si="42"/>
        <v>1.1987037037037038E-3</v>
      </c>
      <c r="J63" s="21">
        <f t="shared" si="43"/>
        <v>1.0488657407407408E-3</v>
      </c>
      <c r="K63" s="43">
        <f t="shared" si="8"/>
        <v>1.1537523148148149E-3</v>
      </c>
    </row>
    <row r="64" spans="1:11" ht="17.25" customHeight="1" x14ac:dyDescent="0.25">
      <c r="A64" s="19" t="s">
        <v>9</v>
      </c>
      <c r="B64" s="20" t="s">
        <v>199</v>
      </c>
      <c r="C64" s="21">
        <f t="shared" si="37"/>
        <v>1.8874421296296295E-3</v>
      </c>
      <c r="D64" s="21">
        <f t="shared" si="38"/>
        <v>1.4756365740740741E-3</v>
      </c>
      <c r="E64" s="21">
        <f t="shared" si="39"/>
        <v>1.098148148148148E-3</v>
      </c>
      <c r="F64" s="21">
        <f t="shared" si="40"/>
        <v>1.1667824074074074E-3</v>
      </c>
      <c r="G64" s="21">
        <f t="shared" si="41"/>
        <v>1.098148148148148E-3</v>
      </c>
      <c r="H64" s="43">
        <f t="shared" si="7"/>
        <v>1.207962962962963E-3</v>
      </c>
      <c r="I64" s="21">
        <f t="shared" si="42"/>
        <v>1.098148148148148E-3</v>
      </c>
      <c r="J64" s="21">
        <f t="shared" si="43"/>
        <v>9.6087962962962967E-4</v>
      </c>
      <c r="K64" s="43">
        <f t="shared" si="8"/>
        <v>1.0569675925925926E-3</v>
      </c>
    </row>
    <row r="65" spans="1:11" ht="17.25" customHeight="1" x14ac:dyDescent="0.25">
      <c r="A65" s="19" t="s">
        <v>10</v>
      </c>
      <c r="B65" s="20" t="s">
        <v>200</v>
      </c>
      <c r="C65" s="21">
        <f t="shared" si="37"/>
        <v>2.3209490740740742E-3</v>
      </c>
      <c r="D65" s="21">
        <f t="shared" si="38"/>
        <v>1.8145601851851853E-3</v>
      </c>
      <c r="E65" s="21">
        <f t="shared" si="39"/>
        <v>1.3503703703703705E-3</v>
      </c>
      <c r="F65" s="21">
        <f t="shared" si="40"/>
        <v>1.4347685185185186E-3</v>
      </c>
      <c r="G65" s="21">
        <f t="shared" si="41"/>
        <v>1.3503703703703705E-3</v>
      </c>
      <c r="H65" s="43">
        <f t="shared" si="7"/>
        <v>1.4854074074074077E-3</v>
      </c>
      <c r="I65" s="21">
        <f t="shared" si="42"/>
        <v>1.3503703703703705E-3</v>
      </c>
      <c r="J65" s="21">
        <f t="shared" si="43"/>
        <v>1.1815740740740743E-3</v>
      </c>
      <c r="K65" s="43">
        <f t="shared" si="8"/>
        <v>1.2997314814814818E-3</v>
      </c>
    </row>
    <row r="66" spans="1:11" ht="17.25" customHeight="1" x14ac:dyDescent="0.25">
      <c r="A66" s="19" t="s">
        <v>11</v>
      </c>
      <c r="B66" s="20" t="s">
        <v>201</v>
      </c>
      <c r="C66" s="21">
        <f t="shared" si="37"/>
        <v>1.9561921296296293E-3</v>
      </c>
      <c r="D66" s="21">
        <f t="shared" si="38"/>
        <v>1.5293865740740739E-3</v>
      </c>
      <c r="E66" s="21">
        <f t="shared" si="39"/>
        <v>1.1381481481481481E-3</v>
      </c>
      <c r="F66" s="21">
        <f t="shared" si="40"/>
        <v>1.2092824074074072E-3</v>
      </c>
      <c r="G66" s="21">
        <f t="shared" si="41"/>
        <v>1.1381481481481481E-3</v>
      </c>
      <c r="H66" s="43">
        <f t="shared" si="7"/>
        <v>1.251962962962963E-3</v>
      </c>
      <c r="I66" s="21">
        <f t="shared" si="42"/>
        <v>1.1381481481481481E-3</v>
      </c>
      <c r="J66" s="21">
        <f t="shared" si="43"/>
        <v>9.9587962962962955E-4</v>
      </c>
      <c r="K66" s="43">
        <f t="shared" si="8"/>
        <v>1.0954675925925925E-3</v>
      </c>
    </row>
    <row r="67" spans="1:11" ht="17.25" customHeight="1" x14ac:dyDescent="0.25">
      <c r="A67" s="19" t="s">
        <v>12</v>
      </c>
      <c r="B67" s="20" t="s">
        <v>202</v>
      </c>
      <c r="C67" s="21">
        <f t="shared" si="37"/>
        <v>1.9361400462962965E-3</v>
      </c>
      <c r="D67" s="21">
        <f t="shared" si="38"/>
        <v>1.5137094907407408E-3</v>
      </c>
      <c r="E67" s="21">
        <f t="shared" si="39"/>
        <v>1.1264814814814816E-3</v>
      </c>
      <c r="F67" s="21">
        <f t="shared" si="40"/>
        <v>1.1968865740740742E-3</v>
      </c>
      <c r="G67" s="21">
        <f t="shared" si="41"/>
        <v>1.1264814814814816E-3</v>
      </c>
      <c r="H67" s="43">
        <f t="shared" si="7"/>
        <v>1.2391296296296297E-3</v>
      </c>
      <c r="I67" s="21">
        <f t="shared" si="42"/>
        <v>1.1264814814814816E-3</v>
      </c>
      <c r="J67" s="21">
        <f t="shared" si="43"/>
        <v>9.8567129629629634E-4</v>
      </c>
      <c r="K67" s="43">
        <f t="shared" si="8"/>
        <v>1.084238425925926E-3</v>
      </c>
    </row>
    <row r="68" spans="1:11" ht="17.25" customHeight="1" x14ac:dyDescent="0.25">
      <c r="A68" s="19" t="s">
        <v>43</v>
      </c>
      <c r="B68" s="20" t="s">
        <v>203</v>
      </c>
      <c r="C68" s="21">
        <f t="shared" si="37"/>
        <v>1.9651041666666662E-3</v>
      </c>
      <c r="D68" s="21">
        <f t="shared" si="38"/>
        <v>1.5363541666666663E-3</v>
      </c>
      <c r="E68" s="21">
        <f t="shared" si="39"/>
        <v>1.1433333333333332E-3</v>
      </c>
      <c r="F68" s="21">
        <f t="shared" si="40"/>
        <v>1.2147916666666665E-3</v>
      </c>
      <c r="G68" s="21">
        <f t="shared" si="41"/>
        <v>1.1433333333333332E-3</v>
      </c>
      <c r="H68" s="43">
        <f t="shared" si="7"/>
        <v>1.2576666666666667E-3</v>
      </c>
      <c r="I68" s="21">
        <f t="shared" si="42"/>
        <v>1.1433333333333332E-3</v>
      </c>
      <c r="J68" s="21">
        <f t="shared" si="43"/>
        <v>1.0004166666666666E-3</v>
      </c>
      <c r="K68" s="43">
        <f t="shared" si="8"/>
        <v>1.1004583333333333E-3</v>
      </c>
    </row>
    <row r="69" spans="1:11" ht="17.25" customHeight="1" x14ac:dyDescent="0.25">
      <c r="A69" s="17" t="s">
        <v>20</v>
      </c>
      <c r="B69" s="23"/>
      <c r="C69" s="23"/>
      <c r="D69" s="23"/>
      <c r="E69" s="23"/>
      <c r="F69" s="23"/>
      <c r="G69" s="23"/>
      <c r="H69" s="48"/>
      <c r="I69" s="23"/>
      <c r="J69" s="23"/>
      <c r="K69" s="47"/>
    </row>
    <row r="70" spans="1:11" ht="17.25" customHeight="1" x14ac:dyDescent="0.25">
      <c r="A70" s="19" t="s">
        <v>53</v>
      </c>
      <c r="B70" s="20" t="s">
        <v>204</v>
      </c>
      <c r="C70" s="21">
        <f>B70+(B70*$C$3)</f>
        <v>3.4884259259259261E-3</v>
      </c>
      <c r="D70" s="21">
        <f>B70+(B70*$D$3)</f>
        <v>2.7273148148148144E-3</v>
      </c>
      <c r="E70" s="21">
        <f>B70+(B70*$E$3)</f>
        <v>2.0296296296296295E-3</v>
      </c>
      <c r="F70" s="21">
        <f>B70+(B70*$F$3)</f>
        <v>2.1564814814814814E-3</v>
      </c>
      <c r="G70" s="21">
        <f>B70+(B70*$G$3)</f>
        <v>2.0296296296296295E-3</v>
      </c>
      <c r="H70" s="43">
        <f t="shared" ref="H70:H115" si="44">G70*1.1</f>
        <v>2.2325925925925924E-3</v>
      </c>
      <c r="I70" s="21">
        <f>B70+(B70*$I$3)</f>
        <v>2.0296296296296295E-3</v>
      </c>
      <c r="J70" s="21">
        <f>B70+(B70*$J$3)</f>
        <v>1.7759259259259258E-3</v>
      </c>
      <c r="K70" s="43">
        <f t="shared" ref="K70:K115" si="45">J70*1.1</f>
        <v>1.9535185185185185E-3</v>
      </c>
    </row>
    <row r="71" spans="1:11" ht="17.25" customHeight="1" x14ac:dyDescent="0.25">
      <c r="A71" s="19" t="s">
        <v>48</v>
      </c>
      <c r="B71" s="20" t="s">
        <v>205</v>
      </c>
      <c r="C71" s="21">
        <f>B71+(B71*$C$3)</f>
        <v>1.8537037037037033E-3</v>
      </c>
      <c r="D71" s="21">
        <f>B71+(B71*$D$3)</f>
        <v>1.4492592592592591E-3</v>
      </c>
      <c r="E71" s="21">
        <f>B71+(B71*$E$3)</f>
        <v>1.0785185185185184E-3</v>
      </c>
      <c r="F71" s="21">
        <f>B71+(B71*$F$3)</f>
        <v>1.1459259259259257E-3</v>
      </c>
      <c r="G71" s="21">
        <f>B71+(B71*$G$3)</f>
        <v>1.0785185185185184E-3</v>
      </c>
      <c r="H71" s="43">
        <f t="shared" si="44"/>
        <v>1.1863703703703704E-3</v>
      </c>
      <c r="I71" s="21">
        <f>B71+(B71*$I$3)</f>
        <v>1.0785185185185184E-3</v>
      </c>
      <c r="J71" s="21">
        <f>B71+(B71*$J$3)</f>
        <v>9.4370370370370354E-4</v>
      </c>
      <c r="K71" s="43">
        <f t="shared" si="45"/>
        <v>1.0380740740740741E-3</v>
      </c>
    </row>
    <row r="72" spans="1:11" ht="17.25" customHeight="1" x14ac:dyDescent="0.25">
      <c r="A72" s="19" t="s">
        <v>21</v>
      </c>
      <c r="B72" s="20" t="s">
        <v>206</v>
      </c>
      <c r="C72" s="21">
        <f>B72+(B72*$C$3)</f>
        <v>1.590480324074074E-3</v>
      </c>
      <c r="D72" s="21">
        <f>B72+(B72*$D$3)</f>
        <v>1.2434664351851851E-3</v>
      </c>
      <c r="E72" s="21">
        <f>B72+(B72*$E$3)</f>
        <v>9.2537037037037024E-4</v>
      </c>
      <c r="F72" s="21">
        <f>B72+(B72*$F$3)</f>
        <v>9.8320601851851846E-4</v>
      </c>
      <c r="G72" s="21">
        <f>B72+(B72*$G$3)</f>
        <v>9.2537037037037024E-4</v>
      </c>
      <c r="H72" s="43">
        <f t="shared" si="44"/>
        <v>1.0179074074074073E-3</v>
      </c>
      <c r="I72" s="21">
        <f>B72+(B72*$I$3)</f>
        <v>9.2537037037037024E-4</v>
      </c>
      <c r="J72" s="21">
        <f>B72+(B72*$J$3)</f>
        <v>8.0969907407407401E-4</v>
      </c>
      <c r="K72" s="43">
        <f t="shared" si="45"/>
        <v>8.9066898148148143E-4</v>
      </c>
    </row>
    <row r="73" spans="1:11" ht="17.25" customHeight="1" x14ac:dyDescent="0.25">
      <c r="A73" s="17" t="s">
        <v>22</v>
      </c>
      <c r="B73" s="23"/>
      <c r="C73" s="23"/>
      <c r="D73" s="23"/>
      <c r="E73" s="23"/>
      <c r="F73" s="23"/>
      <c r="G73" s="23"/>
      <c r="H73" s="48"/>
      <c r="I73" s="23"/>
      <c r="J73" s="23"/>
      <c r="K73" s="47"/>
    </row>
    <row r="74" spans="1:11" ht="17.25" customHeight="1" x14ac:dyDescent="0.25">
      <c r="A74" s="19" t="s">
        <v>23</v>
      </c>
      <c r="B74" s="20" t="s">
        <v>207</v>
      </c>
      <c r="C74" s="21">
        <f t="shared" ref="C74:C83" si="46">B74+(B74*$C$3)</f>
        <v>3.3458333333333335E-3</v>
      </c>
      <c r="D74" s="21">
        <f t="shared" ref="D74:D83" si="47">B74+(B74*$D$3)</f>
        <v>2.6158333333333333E-3</v>
      </c>
      <c r="E74" s="21">
        <f t="shared" ref="E74:E83" si="48">B74+(B74*$E$3)</f>
        <v>1.9466666666666666E-3</v>
      </c>
      <c r="F74" s="21">
        <f t="shared" ref="F74:F83" si="49">B74+(B74*$F$3)</f>
        <v>2.0683333333333335E-3</v>
      </c>
      <c r="G74" s="21">
        <f t="shared" ref="G74:G83" si="50">B74+(B74*$G$3)</f>
        <v>1.9466666666666666E-3</v>
      </c>
      <c r="H74" s="43">
        <f t="shared" si="44"/>
        <v>2.1413333333333336E-3</v>
      </c>
      <c r="I74" s="21">
        <f t="shared" ref="I74:I83" si="51">B74+(B74*$I$3)</f>
        <v>1.9466666666666666E-3</v>
      </c>
      <c r="J74" s="21">
        <f t="shared" ref="J74:J83" si="52">B74+(B74*$J$3)</f>
        <v>1.7033333333333334E-3</v>
      </c>
      <c r="K74" s="43">
        <f t="shared" si="45"/>
        <v>1.8736666666666669E-3</v>
      </c>
    </row>
    <row r="75" spans="1:11" ht="17.25" customHeight="1" x14ac:dyDescent="0.25">
      <c r="A75" s="19" t="s">
        <v>24</v>
      </c>
      <c r="B75" s="20" t="s">
        <v>208</v>
      </c>
      <c r="C75" s="21">
        <f t="shared" si="46"/>
        <v>3.1344907407407406E-3</v>
      </c>
      <c r="D75" s="21">
        <f t="shared" si="47"/>
        <v>2.4506018518518518E-3</v>
      </c>
      <c r="E75" s="21">
        <f t="shared" si="48"/>
        <v>1.8237037037037037E-3</v>
      </c>
      <c r="F75" s="21">
        <f t="shared" si="49"/>
        <v>1.9376851851851851E-3</v>
      </c>
      <c r="G75" s="21">
        <f t="shared" si="50"/>
        <v>1.8237037037037037E-3</v>
      </c>
      <c r="H75" s="43">
        <f t="shared" si="44"/>
        <v>2.0060740740740742E-3</v>
      </c>
      <c r="I75" s="21">
        <f t="shared" si="51"/>
        <v>1.8237037037037037E-3</v>
      </c>
      <c r="J75" s="21">
        <f t="shared" si="52"/>
        <v>1.5957407407407409E-3</v>
      </c>
      <c r="K75" s="43">
        <f t="shared" si="45"/>
        <v>1.755314814814815E-3</v>
      </c>
    </row>
    <row r="76" spans="1:11" ht="17.25" customHeight="1" x14ac:dyDescent="0.25">
      <c r="A76" s="19" t="s">
        <v>25</v>
      </c>
      <c r="B76" s="20" t="s">
        <v>209</v>
      </c>
      <c r="C76" s="21">
        <f t="shared" si="46"/>
        <v>2.689525462962963E-3</v>
      </c>
      <c r="D76" s="21">
        <f t="shared" si="47"/>
        <v>2.1027199074074073E-3</v>
      </c>
      <c r="E76" s="21">
        <f t="shared" si="48"/>
        <v>1.5648148148148147E-3</v>
      </c>
      <c r="F76" s="21">
        <f t="shared" si="49"/>
        <v>1.6626157407407405E-3</v>
      </c>
      <c r="G76" s="21">
        <f t="shared" si="50"/>
        <v>1.5648148148148147E-3</v>
      </c>
      <c r="H76" s="43">
        <f t="shared" si="44"/>
        <v>1.7212962962962963E-3</v>
      </c>
      <c r="I76" s="21">
        <f t="shared" si="51"/>
        <v>1.5648148148148147E-3</v>
      </c>
      <c r="J76" s="21">
        <f t="shared" si="52"/>
        <v>1.3692129629629629E-3</v>
      </c>
      <c r="K76" s="43">
        <f t="shared" si="45"/>
        <v>1.5061342592592594E-3</v>
      </c>
    </row>
    <row r="77" spans="1:11" ht="17.25" customHeight="1" x14ac:dyDescent="0.25">
      <c r="A77" s="19" t="s">
        <v>26</v>
      </c>
      <c r="B77" s="20" t="s">
        <v>210</v>
      </c>
      <c r="C77" s="21">
        <f t="shared" si="46"/>
        <v>2.5676215277777776E-3</v>
      </c>
      <c r="D77" s="21">
        <f t="shared" si="47"/>
        <v>2.0074131944444445E-3</v>
      </c>
      <c r="E77" s="21">
        <f t="shared" si="48"/>
        <v>1.4938888888888888E-3</v>
      </c>
      <c r="F77" s="21">
        <f t="shared" si="49"/>
        <v>1.5872569444444445E-3</v>
      </c>
      <c r="G77" s="21">
        <f t="shared" si="50"/>
        <v>1.4938888888888888E-3</v>
      </c>
      <c r="H77" s="43">
        <f t="shared" si="44"/>
        <v>1.6432777777777778E-3</v>
      </c>
      <c r="I77" s="21">
        <f t="shared" si="51"/>
        <v>1.4938888888888888E-3</v>
      </c>
      <c r="J77" s="21">
        <f t="shared" si="52"/>
        <v>1.3071527777777777E-3</v>
      </c>
      <c r="K77" s="43">
        <f t="shared" si="45"/>
        <v>1.4378680555555557E-3</v>
      </c>
    </row>
    <row r="78" spans="1:11" ht="17.25" customHeight="1" x14ac:dyDescent="0.25">
      <c r="A78" s="19" t="s">
        <v>27</v>
      </c>
      <c r="B78" s="20" t="s">
        <v>211</v>
      </c>
      <c r="C78" s="21">
        <f t="shared" si="46"/>
        <v>2.2888020833333337E-3</v>
      </c>
      <c r="D78" s="21">
        <f t="shared" si="47"/>
        <v>1.7894270833333336E-3</v>
      </c>
      <c r="E78" s="21">
        <f t="shared" si="48"/>
        <v>1.3316666666666668E-3</v>
      </c>
      <c r="F78" s="21">
        <f t="shared" si="49"/>
        <v>1.4148958333333335E-3</v>
      </c>
      <c r="G78" s="21">
        <f t="shared" si="50"/>
        <v>1.3316666666666668E-3</v>
      </c>
      <c r="H78" s="43">
        <f t="shared" si="44"/>
        <v>1.4648333333333336E-3</v>
      </c>
      <c r="I78" s="21">
        <f t="shared" si="51"/>
        <v>1.3316666666666668E-3</v>
      </c>
      <c r="J78" s="21">
        <f t="shared" si="52"/>
        <v>1.1652083333333336E-3</v>
      </c>
      <c r="K78" s="43">
        <f t="shared" si="45"/>
        <v>1.2817291666666671E-3</v>
      </c>
    </row>
    <row r="79" spans="1:11" ht="17.25" customHeight="1" x14ac:dyDescent="0.25">
      <c r="A79" s="19" t="s">
        <v>28</v>
      </c>
      <c r="B79" s="20" t="s">
        <v>212</v>
      </c>
      <c r="C79" s="21">
        <f t="shared" si="46"/>
        <v>2.1293402777777777E-3</v>
      </c>
      <c r="D79" s="21">
        <f t="shared" si="47"/>
        <v>1.6647569444444444E-3</v>
      </c>
      <c r="E79" s="21">
        <f t="shared" si="48"/>
        <v>1.2388888888888888E-3</v>
      </c>
      <c r="F79" s="21">
        <f t="shared" si="49"/>
        <v>1.3163194444444444E-3</v>
      </c>
      <c r="G79" s="21">
        <f t="shared" si="50"/>
        <v>1.2388888888888888E-3</v>
      </c>
      <c r="H79" s="43">
        <f t="shared" si="44"/>
        <v>1.3627777777777779E-3</v>
      </c>
      <c r="I79" s="21">
        <f t="shared" si="51"/>
        <v>1.2388888888888888E-3</v>
      </c>
      <c r="J79" s="21">
        <f t="shared" si="52"/>
        <v>1.0840277777777777E-3</v>
      </c>
      <c r="K79" s="43">
        <f t="shared" si="45"/>
        <v>1.1924305555555555E-3</v>
      </c>
    </row>
    <row r="80" spans="1:11" ht="17.25" customHeight="1" x14ac:dyDescent="0.25">
      <c r="A80" s="19" t="s">
        <v>29</v>
      </c>
      <c r="B80" s="20" t="s">
        <v>213</v>
      </c>
      <c r="C80" s="21">
        <f t="shared" si="46"/>
        <v>2.4555844907407408E-3</v>
      </c>
      <c r="D80" s="21">
        <f t="shared" si="47"/>
        <v>1.9198206018518518E-3</v>
      </c>
      <c r="E80" s="21">
        <f t="shared" si="48"/>
        <v>1.4287037037037037E-3</v>
      </c>
      <c r="F80" s="21">
        <f t="shared" si="49"/>
        <v>1.5179976851851852E-3</v>
      </c>
      <c r="G80" s="21">
        <f t="shared" si="50"/>
        <v>1.4287037037037037E-3</v>
      </c>
      <c r="H80" s="43">
        <f t="shared" si="44"/>
        <v>1.5715740740740742E-3</v>
      </c>
      <c r="I80" s="21">
        <f t="shared" si="51"/>
        <v>1.4287037037037037E-3</v>
      </c>
      <c r="J80" s="21">
        <f t="shared" si="52"/>
        <v>1.2501157407407409E-3</v>
      </c>
      <c r="K80" s="43">
        <f t="shared" si="45"/>
        <v>1.3751273148148151E-3</v>
      </c>
    </row>
    <row r="81" spans="1:11" ht="17.25" customHeight="1" x14ac:dyDescent="0.25">
      <c r="A81" s="19" t="s">
        <v>30</v>
      </c>
      <c r="B81" s="20" t="s">
        <v>214</v>
      </c>
      <c r="C81" s="21">
        <f t="shared" si="46"/>
        <v>2.2359664351851855E-3</v>
      </c>
      <c r="D81" s="21">
        <f t="shared" si="47"/>
        <v>1.748119212962963E-3</v>
      </c>
      <c r="E81" s="21">
        <f t="shared" si="48"/>
        <v>1.3009259259259261E-3</v>
      </c>
      <c r="F81" s="21">
        <f t="shared" si="49"/>
        <v>1.3822337962962963E-3</v>
      </c>
      <c r="G81" s="21">
        <f t="shared" si="50"/>
        <v>1.3009259259259261E-3</v>
      </c>
      <c r="H81" s="43">
        <f t="shared" si="44"/>
        <v>1.4310185185185188E-3</v>
      </c>
      <c r="I81" s="21">
        <f t="shared" si="51"/>
        <v>1.3009259259259261E-3</v>
      </c>
      <c r="J81" s="21">
        <f t="shared" si="52"/>
        <v>1.1383101851851853E-3</v>
      </c>
      <c r="K81" s="43">
        <f t="shared" si="45"/>
        <v>1.2521412037037039E-3</v>
      </c>
    </row>
    <row r="82" spans="1:11" ht="17.25" customHeight="1" x14ac:dyDescent="0.25">
      <c r="A82" s="19" t="s">
        <v>31</v>
      </c>
      <c r="B82" s="20" t="s">
        <v>215</v>
      </c>
      <c r="C82" s="21">
        <f t="shared" si="46"/>
        <v>2.1544849537037036E-3</v>
      </c>
      <c r="D82" s="21">
        <f t="shared" si="47"/>
        <v>1.684415509259259E-3</v>
      </c>
      <c r="E82" s="21">
        <f t="shared" si="48"/>
        <v>1.2535185185185184E-3</v>
      </c>
      <c r="F82" s="21">
        <f t="shared" si="49"/>
        <v>1.3318634259259258E-3</v>
      </c>
      <c r="G82" s="21">
        <f t="shared" si="50"/>
        <v>1.2535185185185184E-3</v>
      </c>
      <c r="H82" s="43">
        <f t="shared" si="44"/>
        <v>1.3788703703703704E-3</v>
      </c>
      <c r="I82" s="21">
        <f t="shared" si="51"/>
        <v>1.2535185185185184E-3</v>
      </c>
      <c r="J82" s="21">
        <f t="shared" si="52"/>
        <v>1.0968287037037036E-3</v>
      </c>
      <c r="K82" s="43">
        <f t="shared" si="45"/>
        <v>1.206511574074074E-3</v>
      </c>
    </row>
    <row r="83" spans="1:11" ht="17.25" customHeight="1" x14ac:dyDescent="0.25">
      <c r="A83" s="19" t="s">
        <v>44</v>
      </c>
      <c r="B83" s="20" t="s">
        <v>216</v>
      </c>
      <c r="C83" s="21">
        <f t="shared" si="46"/>
        <v>2.1474826388888889E-3</v>
      </c>
      <c r="D83" s="21">
        <f t="shared" si="47"/>
        <v>1.6789409722222223E-3</v>
      </c>
      <c r="E83" s="21">
        <f t="shared" si="48"/>
        <v>1.2494444444444445E-3</v>
      </c>
      <c r="F83" s="21">
        <f t="shared" si="49"/>
        <v>1.3275347222222221E-3</v>
      </c>
      <c r="G83" s="21">
        <f t="shared" si="50"/>
        <v>1.2494444444444445E-3</v>
      </c>
      <c r="H83" s="43">
        <f t="shared" si="44"/>
        <v>1.3743888888888892E-3</v>
      </c>
      <c r="I83" s="21">
        <f t="shared" si="51"/>
        <v>1.2494444444444445E-3</v>
      </c>
      <c r="J83" s="21">
        <f t="shared" si="52"/>
        <v>1.0932638888888888E-3</v>
      </c>
      <c r="K83" s="43">
        <f t="shared" si="45"/>
        <v>1.2025902777777779E-3</v>
      </c>
    </row>
    <row r="84" spans="1:11" ht="17.25" customHeight="1" x14ac:dyDescent="0.25">
      <c r="A84" s="17" t="s">
        <v>16</v>
      </c>
      <c r="B84" s="23"/>
      <c r="C84" s="23"/>
      <c r="D84" s="23"/>
      <c r="E84" s="23"/>
      <c r="F84" s="23"/>
      <c r="G84" s="23"/>
      <c r="H84" s="48"/>
      <c r="I84" s="23"/>
      <c r="J84" s="23"/>
      <c r="K84" s="47"/>
    </row>
    <row r="85" spans="1:11" ht="17.25" customHeight="1" x14ac:dyDescent="0.25">
      <c r="A85" s="19" t="s">
        <v>47</v>
      </c>
      <c r="B85" s="22">
        <v>0</v>
      </c>
      <c r="C85" s="21">
        <f t="shared" ref="C85:C91" si="53">B85+(B85*$C$3)</f>
        <v>0</v>
      </c>
      <c r="D85" s="21">
        <f t="shared" ref="D85:D91" si="54">B85+(B85*$D$3)</f>
        <v>0</v>
      </c>
      <c r="E85" s="21">
        <f t="shared" ref="E85:E91" si="55">B85+(B85*$E$3)</f>
        <v>0</v>
      </c>
      <c r="F85" s="21">
        <f t="shared" ref="F85:F91" si="56">B85+(B85*$F$3)</f>
        <v>0</v>
      </c>
      <c r="G85" s="21">
        <f t="shared" ref="G85:G91" si="57">B85+(B85*$G$3)</f>
        <v>0</v>
      </c>
      <c r="H85" s="43">
        <f t="shared" si="44"/>
        <v>0</v>
      </c>
      <c r="I85" s="21">
        <f t="shared" ref="I85:I91" si="58">B85+(B85*$I$3)</f>
        <v>0</v>
      </c>
      <c r="J85" s="21">
        <f t="shared" ref="J85:J91" si="59">B85+(B85*$J$3)</f>
        <v>0</v>
      </c>
      <c r="K85" s="43">
        <f t="shared" si="45"/>
        <v>0</v>
      </c>
    </row>
    <row r="86" spans="1:11" ht="17.25" customHeight="1" x14ac:dyDescent="0.25">
      <c r="A86" s="19" t="s">
        <v>1</v>
      </c>
      <c r="B86" s="22">
        <v>1.6687500000000001E-3</v>
      </c>
      <c r="C86" s="21">
        <f t="shared" si="53"/>
        <v>4.5890625000000003E-3</v>
      </c>
      <c r="D86" s="21">
        <f t="shared" si="54"/>
        <v>3.5878124999999999E-3</v>
      </c>
      <c r="E86" s="21">
        <f t="shared" si="55"/>
        <v>2.6700000000000001E-3</v>
      </c>
      <c r="F86" s="21">
        <f t="shared" si="56"/>
        <v>2.836875E-3</v>
      </c>
      <c r="G86" s="21">
        <f t="shared" si="57"/>
        <v>2.6700000000000001E-3</v>
      </c>
      <c r="H86" s="43">
        <f t="shared" si="44"/>
        <v>2.9370000000000004E-3</v>
      </c>
      <c r="I86" s="21">
        <f t="shared" si="58"/>
        <v>2.6700000000000001E-3</v>
      </c>
      <c r="J86" s="21">
        <f t="shared" si="59"/>
        <v>2.3362500000000002E-3</v>
      </c>
      <c r="K86" s="43">
        <f t="shared" si="45"/>
        <v>2.5698750000000005E-3</v>
      </c>
    </row>
    <row r="87" spans="1:11" ht="17.25" customHeight="1" x14ac:dyDescent="0.25">
      <c r="A87" s="19" t="s">
        <v>2</v>
      </c>
      <c r="B87" s="22">
        <v>9.7430555555555552E-4</v>
      </c>
      <c r="C87" s="21">
        <f t="shared" si="53"/>
        <v>2.6793402777777779E-3</v>
      </c>
      <c r="D87" s="21">
        <f t="shared" si="54"/>
        <v>2.0947569444444442E-3</v>
      </c>
      <c r="E87" s="21">
        <f t="shared" si="55"/>
        <v>1.5588888888888887E-3</v>
      </c>
      <c r="F87" s="21">
        <f t="shared" si="56"/>
        <v>1.6563194444444442E-3</v>
      </c>
      <c r="G87" s="21">
        <f t="shared" si="57"/>
        <v>1.5588888888888887E-3</v>
      </c>
      <c r="H87" s="43">
        <f t="shared" si="44"/>
        <v>1.7147777777777777E-3</v>
      </c>
      <c r="I87" s="21">
        <f t="shared" si="58"/>
        <v>1.5588888888888887E-3</v>
      </c>
      <c r="J87" s="21">
        <f t="shared" si="59"/>
        <v>1.3640277777777778E-3</v>
      </c>
      <c r="K87" s="43">
        <f t="shared" si="45"/>
        <v>1.5004305555555556E-3</v>
      </c>
    </row>
    <row r="88" spans="1:11" ht="17.25" customHeight="1" x14ac:dyDescent="0.25">
      <c r="A88" s="19" t="s">
        <v>3</v>
      </c>
      <c r="B88" s="20" t="s">
        <v>217</v>
      </c>
      <c r="C88" s="21">
        <f t="shared" si="53"/>
        <v>1.4644386574074071E-3</v>
      </c>
      <c r="D88" s="21">
        <f t="shared" si="54"/>
        <v>1.1449247685185182E-3</v>
      </c>
      <c r="E88" s="21">
        <f t="shared" si="55"/>
        <v>8.5203703703703689E-4</v>
      </c>
      <c r="F88" s="21">
        <f t="shared" si="56"/>
        <v>9.0528935185185168E-4</v>
      </c>
      <c r="G88" s="21">
        <f t="shared" si="57"/>
        <v>8.5203703703703689E-4</v>
      </c>
      <c r="H88" s="43">
        <f t="shared" si="44"/>
        <v>9.3724074074074066E-4</v>
      </c>
      <c r="I88" s="21">
        <f t="shared" si="58"/>
        <v>8.5203703703703689E-4</v>
      </c>
      <c r="J88" s="21">
        <f t="shared" si="59"/>
        <v>7.4553240740740732E-4</v>
      </c>
      <c r="K88" s="43">
        <f t="shared" si="45"/>
        <v>8.2008564814814813E-4</v>
      </c>
    </row>
    <row r="89" spans="1:11" ht="17.25" customHeight="1" x14ac:dyDescent="0.25">
      <c r="A89" s="19" t="s">
        <v>4</v>
      </c>
      <c r="B89" s="20" t="s">
        <v>218</v>
      </c>
      <c r="C89" s="21">
        <f t="shared" si="53"/>
        <v>1.1865740740740743E-3</v>
      </c>
      <c r="D89" s="21">
        <f t="shared" si="54"/>
        <v>9.2768518518518525E-4</v>
      </c>
      <c r="E89" s="21">
        <f t="shared" si="55"/>
        <v>6.9037037037037049E-4</v>
      </c>
      <c r="F89" s="21">
        <f t="shared" si="56"/>
        <v>7.3351851851851855E-4</v>
      </c>
      <c r="G89" s="21">
        <f t="shared" si="57"/>
        <v>6.9037037037037049E-4</v>
      </c>
      <c r="H89" s="43">
        <f t="shared" si="44"/>
        <v>7.5940740740740764E-4</v>
      </c>
      <c r="I89" s="21">
        <f t="shared" si="58"/>
        <v>6.9037037037037049E-4</v>
      </c>
      <c r="J89" s="21">
        <f t="shared" si="59"/>
        <v>6.0407407407407415E-4</v>
      </c>
      <c r="K89" s="43">
        <f t="shared" si="45"/>
        <v>6.6448148148148161E-4</v>
      </c>
    </row>
    <row r="90" spans="1:11" ht="17.25" customHeight="1" x14ac:dyDescent="0.25">
      <c r="A90" s="19" t="s">
        <v>5</v>
      </c>
      <c r="B90" s="20" t="s">
        <v>219</v>
      </c>
      <c r="C90" s="21">
        <f t="shared" si="53"/>
        <v>1.0430266203703704E-3</v>
      </c>
      <c r="D90" s="21">
        <f t="shared" si="54"/>
        <v>8.1545717592592585E-4</v>
      </c>
      <c r="E90" s="21">
        <f t="shared" si="55"/>
        <v>6.068518518518518E-4</v>
      </c>
      <c r="F90" s="21">
        <f t="shared" si="56"/>
        <v>6.4478009259259252E-4</v>
      </c>
      <c r="G90" s="21">
        <f t="shared" si="57"/>
        <v>6.068518518518518E-4</v>
      </c>
      <c r="H90" s="43">
        <f t="shared" si="44"/>
        <v>6.6753703703703701E-4</v>
      </c>
      <c r="I90" s="21">
        <f t="shared" si="58"/>
        <v>6.068518518518518E-4</v>
      </c>
      <c r="J90" s="21">
        <f t="shared" si="59"/>
        <v>5.3099537037037037E-4</v>
      </c>
      <c r="K90" s="43">
        <f t="shared" si="45"/>
        <v>5.8409490740740741E-4</v>
      </c>
    </row>
    <row r="91" spans="1:11" ht="17.25" customHeight="1" x14ac:dyDescent="0.25">
      <c r="A91" s="19" t="s">
        <v>6</v>
      </c>
      <c r="B91" s="20" t="s">
        <v>220</v>
      </c>
      <c r="C91" s="21">
        <f t="shared" si="53"/>
        <v>9.6631944444444434E-4</v>
      </c>
      <c r="D91" s="21">
        <f t="shared" si="54"/>
        <v>7.5548611111111107E-4</v>
      </c>
      <c r="E91" s="21">
        <f t="shared" si="55"/>
        <v>5.622222222222222E-4</v>
      </c>
      <c r="F91" s="21">
        <f t="shared" si="56"/>
        <v>5.9736111111111101E-4</v>
      </c>
      <c r="G91" s="21">
        <f t="shared" si="57"/>
        <v>5.622222222222222E-4</v>
      </c>
      <c r="H91" s="43">
        <f t="shared" si="44"/>
        <v>6.1844444444444447E-4</v>
      </c>
      <c r="I91" s="21">
        <f t="shared" si="58"/>
        <v>5.622222222222222E-4</v>
      </c>
      <c r="J91" s="21">
        <f t="shared" si="59"/>
        <v>4.9194444444444437E-4</v>
      </c>
      <c r="K91" s="43">
        <f t="shared" si="45"/>
        <v>5.4113888888888885E-4</v>
      </c>
    </row>
    <row r="92" spans="1:11" ht="17.25" customHeight="1" x14ac:dyDescent="0.25">
      <c r="A92" s="17" t="s">
        <v>17</v>
      </c>
      <c r="B92" s="23"/>
      <c r="C92" s="23"/>
      <c r="D92" s="23"/>
      <c r="E92" s="23"/>
      <c r="F92" s="23"/>
      <c r="G92" s="23"/>
      <c r="H92" s="48"/>
      <c r="I92" s="23"/>
      <c r="J92" s="23"/>
      <c r="K92" s="47"/>
    </row>
    <row r="93" spans="1:11" ht="17.25" customHeight="1" x14ac:dyDescent="0.25">
      <c r="A93" s="19" t="s">
        <v>7</v>
      </c>
      <c r="B93" s="20" t="s">
        <v>221</v>
      </c>
      <c r="C93" s="21">
        <f t="shared" ref="C93:C99" si="60">B93+(B93*$C$3)</f>
        <v>1.9940682870370368E-3</v>
      </c>
      <c r="D93" s="21">
        <f t="shared" ref="D93:D99" si="61">B93+(B93*$D$3)</f>
        <v>1.5589988425925923E-3</v>
      </c>
      <c r="E93" s="21">
        <f t="shared" ref="E93:E99" si="62">B93+(B93*$E$3)</f>
        <v>1.1601851851851851E-3</v>
      </c>
      <c r="F93" s="21">
        <f t="shared" ref="F93:F99" si="63">B93+(B93*$F$3)</f>
        <v>1.2326967592592591E-3</v>
      </c>
      <c r="G93" s="21">
        <f t="shared" ref="G93:G99" si="64">B93+(B93*$G$3)</f>
        <v>1.1601851851851851E-3</v>
      </c>
      <c r="H93" s="43">
        <f t="shared" si="44"/>
        <v>1.2762037037037037E-3</v>
      </c>
      <c r="I93" s="21">
        <f t="shared" ref="I93:I99" si="65">B93+(B93*$I$3)</f>
        <v>1.1601851851851851E-3</v>
      </c>
      <c r="J93" s="21">
        <f t="shared" ref="J93:J99" si="66">B93+(B93*$J$3)</f>
        <v>1.0151620370370371E-3</v>
      </c>
      <c r="K93" s="43">
        <f t="shared" si="45"/>
        <v>1.1166782407407408E-3</v>
      </c>
    </row>
    <row r="94" spans="1:11" ht="17.25" customHeight="1" x14ac:dyDescent="0.25">
      <c r="A94" s="19" t="s">
        <v>8</v>
      </c>
      <c r="B94" s="20" t="s">
        <v>222</v>
      </c>
      <c r="C94" s="21">
        <f t="shared" si="60"/>
        <v>1.9339120370370369E-3</v>
      </c>
      <c r="D94" s="21">
        <f t="shared" si="61"/>
        <v>1.5119675925925925E-3</v>
      </c>
      <c r="E94" s="21">
        <f t="shared" si="62"/>
        <v>1.1251851851851852E-3</v>
      </c>
      <c r="F94" s="21">
        <f t="shared" si="63"/>
        <v>1.1955092592592592E-3</v>
      </c>
      <c r="G94" s="21">
        <f t="shared" si="64"/>
        <v>1.1251851851851852E-3</v>
      </c>
      <c r="H94" s="43">
        <f t="shared" si="44"/>
        <v>1.2377037037037038E-3</v>
      </c>
      <c r="I94" s="21">
        <f t="shared" si="65"/>
        <v>1.1251851851851852E-3</v>
      </c>
      <c r="J94" s="21">
        <f t="shared" si="66"/>
        <v>9.8453703703703702E-4</v>
      </c>
      <c r="K94" s="43">
        <f t="shared" si="45"/>
        <v>1.0829907407407409E-3</v>
      </c>
    </row>
    <row r="95" spans="1:11" ht="17.25" customHeight="1" x14ac:dyDescent="0.25">
      <c r="A95" s="19" t="s">
        <v>9</v>
      </c>
      <c r="B95" s="20" t="s">
        <v>223</v>
      </c>
      <c r="C95" s="21">
        <f t="shared" si="60"/>
        <v>1.7779513888888888E-3</v>
      </c>
      <c r="D95" s="21">
        <f t="shared" si="61"/>
        <v>1.3900347222222222E-3</v>
      </c>
      <c r="E95" s="21">
        <f t="shared" si="62"/>
        <v>1.0344444444444444E-3</v>
      </c>
      <c r="F95" s="21">
        <f t="shared" si="63"/>
        <v>1.0990972222222222E-3</v>
      </c>
      <c r="G95" s="21">
        <f t="shared" si="64"/>
        <v>1.0344444444444444E-3</v>
      </c>
      <c r="H95" s="43">
        <f t="shared" si="44"/>
        <v>1.137888888888889E-3</v>
      </c>
      <c r="I95" s="21">
        <f t="shared" si="65"/>
        <v>1.0344444444444444E-3</v>
      </c>
      <c r="J95" s="21">
        <f t="shared" si="66"/>
        <v>9.0513888888888892E-4</v>
      </c>
      <c r="K95" s="43">
        <f t="shared" si="45"/>
        <v>9.9565277777777781E-4</v>
      </c>
    </row>
    <row r="96" spans="1:11" ht="17.25" customHeight="1" x14ac:dyDescent="0.25">
      <c r="A96" s="19" t="s">
        <v>10</v>
      </c>
      <c r="B96" s="20" t="s">
        <v>224</v>
      </c>
      <c r="C96" s="21">
        <f t="shared" si="60"/>
        <v>2.0828703703703708E-3</v>
      </c>
      <c r="D96" s="21">
        <f t="shared" si="61"/>
        <v>1.628425925925926E-3</v>
      </c>
      <c r="E96" s="21">
        <f t="shared" si="62"/>
        <v>1.211851851851852E-3</v>
      </c>
      <c r="F96" s="21">
        <f t="shared" si="63"/>
        <v>1.2875925925925928E-3</v>
      </c>
      <c r="G96" s="21">
        <f t="shared" si="64"/>
        <v>1.211851851851852E-3</v>
      </c>
      <c r="H96" s="43">
        <f t="shared" si="44"/>
        <v>1.3330370370370373E-3</v>
      </c>
      <c r="I96" s="21">
        <f t="shared" si="65"/>
        <v>1.211851851851852E-3</v>
      </c>
      <c r="J96" s="21">
        <f t="shared" si="66"/>
        <v>1.0603703703703704E-3</v>
      </c>
      <c r="K96" s="43">
        <f t="shared" si="45"/>
        <v>1.1664074074074075E-3</v>
      </c>
    </row>
    <row r="97" spans="1:11" ht="17.25" customHeight="1" x14ac:dyDescent="0.25">
      <c r="A97" s="19" t="s">
        <v>11</v>
      </c>
      <c r="B97" s="20" t="s">
        <v>225</v>
      </c>
      <c r="C97" s="21">
        <f t="shared" si="60"/>
        <v>1.8451099537037038E-3</v>
      </c>
      <c r="D97" s="21">
        <f t="shared" si="61"/>
        <v>1.4425405092592593E-3</v>
      </c>
      <c r="E97" s="21">
        <f t="shared" si="62"/>
        <v>1.0735185185185186E-3</v>
      </c>
      <c r="F97" s="21">
        <f t="shared" si="63"/>
        <v>1.140613425925926E-3</v>
      </c>
      <c r="G97" s="21">
        <f t="shared" si="64"/>
        <v>1.0735185185185186E-3</v>
      </c>
      <c r="H97" s="43">
        <f t="shared" si="44"/>
        <v>1.1808703703703705E-3</v>
      </c>
      <c r="I97" s="21">
        <f t="shared" si="65"/>
        <v>1.0735185185185186E-3</v>
      </c>
      <c r="J97" s="21">
        <f t="shared" si="66"/>
        <v>9.3932870370370372E-4</v>
      </c>
      <c r="K97" s="43">
        <f t="shared" si="45"/>
        <v>1.0332615740740742E-3</v>
      </c>
    </row>
    <row r="98" spans="1:11" ht="17.25" customHeight="1" x14ac:dyDescent="0.25">
      <c r="A98" s="19" t="s">
        <v>12</v>
      </c>
      <c r="B98" s="20" t="s">
        <v>226</v>
      </c>
      <c r="C98" s="21">
        <f t="shared" si="60"/>
        <v>1.8642071759259258E-3</v>
      </c>
      <c r="D98" s="21">
        <f t="shared" si="61"/>
        <v>1.4574710648148147E-3</v>
      </c>
      <c r="E98" s="21">
        <f t="shared" si="62"/>
        <v>1.0846296296296296E-3</v>
      </c>
      <c r="F98" s="21">
        <f t="shared" si="63"/>
        <v>1.1524189814814815E-3</v>
      </c>
      <c r="G98" s="21">
        <f t="shared" si="64"/>
        <v>1.0846296296296296E-3</v>
      </c>
      <c r="H98" s="43">
        <f t="shared" si="44"/>
        <v>1.1930925925925926E-3</v>
      </c>
      <c r="I98" s="21">
        <f t="shared" si="65"/>
        <v>1.0846296296296296E-3</v>
      </c>
      <c r="J98" s="21">
        <f t="shared" si="66"/>
        <v>9.4905092592592589E-4</v>
      </c>
      <c r="K98" s="43">
        <f t="shared" si="45"/>
        <v>1.0439560185185185E-3</v>
      </c>
    </row>
    <row r="99" spans="1:11" ht="17.25" customHeight="1" x14ac:dyDescent="0.25">
      <c r="A99" s="19" t="s">
        <v>43</v>
      </c>
      <c r="B99" s="20" t="s">
        <v>227</v>
      </c>
      <c r="C99" s="21">
        <f t="shared" si="60"/>
        <v>1.8416087962962965E-3</v>
      </c>
      <c r="D99" s="21">
        <f t="shared" si="61"/>
        <v>1.4398032407407408E-3</v>
      </c>
      <c r="E99" s="21">
        <f t="shared" si="62"/>
        <v>1.0714814814814816E-3</v>
      </c>
      <c r="F99" s="21">
        <f t="shared" si="63"/>
        <v>1.1384490740740743E-3</v>
      </c>
      <c r="G99" s="21">
        <f t="shared" si="64"/>
        <v>1.0714814814814816E-3</v>
      </c>
      <c r="H99" s="43">
        <f t="shared" si="44"/>
        <v>1.1786296296296299E-3</v>
      </c>
      <c r="I99" s="21">
        <f t="shared" si="65"/>
        <v>1.0714814814814816E-3</v>
      </c>
      <c r="J99" s="21">
        <f t="shared" si="66"/>
        <v>9.3754629629629635E-4</v>
      </c>
      <c r="K99" s="43">
        <f t="shared" si="45"/>
        <v>1.031300925925926E-3</v>
      </c>
    </row>
    <row r="100" spans="1:11" ht="17.25" customHeight="1" x14ac:dyDescent="0.25">
      <c r="A100" s="17" t="s">
        <v>32</v>
      </c>
      <c r="B100" s="23"/>
      <c r="C100" s="23"/>
      <c r="D100" s="23"/>
      <c r="E100" s="23"/>
      <c r="F100" s="23"/>
      <c r="G100" s="23"/>
      <c r="H100" s="48"/>
      <c r="I100" s="23"/>
      <c r="J100" s="23"/>
      <c r="K100" s="47"/>
    </row>
    <row r="101" spans="1:11" ht="17.25" customHeight="1" x14ac:dyDescent="0.25">
      <c r="A101" s="19" t="s">
        <v>52</v>
      </c>
      <c r="B101" s="22">
        <v>0</v>
      </c>
      <c r="C101" s="21">
        <f>B101+(B101*$C$3)</f>
        <v>0</v>
      </c>
      <c r="D101" s="21">
        <f>B101+(B101*$D$3)</f>
        <v>0</v>
      </c>
      <c r="E101" s="21">
        <f>B101+(B101*$E$3)</f>
        <v>0</v>
      </c>
      <c r="F101" s="21">
        <f>B101+(B101*$F$3)</f>
        <v>0</v>
      </c>
      <c r="G101" s="21">
        <f>B101+(B101*$G$3)</f>
        <v>0</v>
      </c>
      <c r="H101" s="43">
        <f t="shared" si="44"/>
        <v>0</v>
      </c>
      <c r="I101" s="21">
        <f>B101+(B101*$I$3)</f>
        <v>0</v>
      </c>
      <c r="J101" s="21">
        <f>B101+(B101*$J$3)</f>
        <v>0</v>
      </c>
      <c r="K101" s="43">
        <f t="shared" si="45"/>
        <v>0</v>
      </c>
    </row>
    <row r="102" spans="1:11" ht="17.25" customHeight="1" x14ac:dyDescent="0.25">
      <c r="A102" s="19" t="s">
        <v>51</v>
      </c>
      <c r="B102" s="20" t="s">
        <v>228</v>
      </c>
      <c r="C102" s="21">
        <f>B102+(B102*$C$3)</f>
        <v>9.4983217592592584E-3</v>
      </c>
      <c r="D102" s="21">
        <f>B102+(B102*$D$3)</f>
        <v>7.4259606481481468E-3</v>
      </c>
      <c r="E102" s="21">
        <f>B102+(B102*$E$3)</f>
        <v>5.5262962962962956E-3</v>
      </c>
      <c r="F102" s="21">
        <f>B102+(B102*$F$3)</f>
        <v>5.871689814814814E-3</v>
      </c>
      <c r="G102" s="21">
        <f>B102+(B102*$G$3)</f>
        <v>5.5262962962962956E-3</v>
      </c>
      <c r="H102" s="43">
        <f t="shared" si="44"/>
        <v>6.078925925925926E-3</v>
      </c>
      <c r="I102" s="21">
        <f>B102+(B102*$I$3)</f>
        <v>5.5262962962962956E-3</v>
      </c>
      <c r="J102" s="21">
        <f>B102+(B102*$J$3)</f>
        <v>4.835509259259259E-3</v>
      </c>
      <c r="K102" s="43">
        <f t="shared" si="45"/>
        <v>5.3190601851851853E-3</v>
      </c>
    </row>
    <row r="103" spans="1:11" ht="17.25" customHeight="1" x14ac:dyDescent="0.25">
      <c r="A103" s="19" t="s">
        <v>49</v>
      </c>
      <c r="B103" s="20" t="s">
        <v>229</v>
      </c>
      <c r="C103" s="21">
        <f>B103+(B103*$C$3)</f>
        <v>5.9634259259259258E-3</v>
      </c>
      <c r="D103" s="21">
        <f>B103+(B103*$D$3)</f>
        <v>4.6623148148148144E-3</v>
      </c>
      <c r="E103" s="21">
        <f>B103+(B103*$E$3)</f>
        <v>3.4696296296296294E-3</v>
      </c>
      <c r="F103" s="21">
        <f>B103+(B103*$F$3)</f>
        <v>3.6864814814814811E-3</v>
      </c>
      <c r="G103" s="21">
        <f>B103+(B103*$G$3)</f>
        <v>3.4696296296296294E-3</v>
      </c>
      <c r="H103" s="43">
        <f t="shared" si="44"/>
        <v>3.8165925925925928E-3</v>
      </c>
      <c r="I103" s="21">
        <f>B103+(B103*$I$3)</f>
        <v>3.4696296296296294E-3</v>
      </c>
      <c r="J103" s="21">
        <f>B103+(B103*$J$3)</f>
        <v>3.0359259259259259E-3</v>
      </c>
      <c r="K103" s="43">
        <f t="shared" si="45"/>
        <v>3.3395185185185186E-3</v>
      </c>
    </row>
    <row r="104" spans="1:11" ht="17.25" customHeight="1" x14ac:dyDescent="0.25">
      <c r="A104" s="19" t="s">
        <v>33</v>
      </c>
      <c r="B104" s="20" t="s">
        <v>230</v>
      </c>
      <c r="C104" s="21">
        <f>B104+(B104*$C$3)</f>
        <v>5.0910011574074069E-3</v>
      </c>
      <c r="D104" s="21">
        <f>B104+(B104*$D$3)</f>
        <v>3.9802372685185184E-3</v>
      </c>
      <c r="E104" s="21">
        <f>B104+(B104*$E$3)</f>
        <v>2.9620370370370369E-3</v>
      </c>
      <c r="F104" s="21">
        <f>B104+(B104*$F$3)</f>
        <v>3.1471643518518515E-3</v>
      </c>
      <c r="G104" s="21">
        <f>B104+(B104*$G$3)</f>
        <v>2.9620370370370369E-3</v>
      </c>
      <c r="H104" s="43">
        <f t="shared" si="44"/>
        <v>3.2582407407407408E-3</v>
      </c>
      <c r="I104" s="21">
        <f>B104+(B104*$I$3)</f>
        <v>2.9620370370370369E-3</v>
      </c>
      <c r="J104" s="21">
        <f>B104+(B104*$J$3)</f>
        <v>2.5917824074074072E-3</v>
      </c>
      <c r="K104" s="43">
        <f t="shared" si="45"/>
        <v>2.850960648148148E-3</v>
      </c>
    </row>
    <row r="105" spans="1:11" ht="17.25" customHeight="1" x14ac:dyDescent="0.25">
      <c r="A105" s="17" t="s">
        <v>34</v>
      </c>
      <c r="B105" s="23"/>
      <c r="C105" s="23"/>
      <c r="D105" s="23"/>
      <c r="E105" s="23"/>
      <c r="F105" s="23"/>
      <c r="G105" s="23"/>
      <c r="H105" s="48"/>
      <c r="I105" s="23"/>
      <c r="J105" s="23"/>
      <c r="K105" s="47"/>
    </row>
    <row r="106" spans="1:11" ht="17.25" customHeight="1" x14ac:dyDescent="0.25">
      <c r="A106" s="19" t="s">
        <v>50</v>
      </c>
      <c r="B106" s="20" t="s">
        <v>231</v>
      </c>
      <c r="C106" s="21">
        <f t="shared" ref="C106:C115" si="67">B106+(B106*$C$3)</f>
        <v>6.5051504629629643E-3</v>
      </c>
      <c r="D106" s="21">
        <f t="shared" ref="D106:D115" si="68">B106+(B106*$D$3)</f>
        <v>5.0858449074074078E-3</v>
      </c>
      <c r="E106" s="21">
        <f t="shared" ref="E106:E115" si="69">B106+(B106*$E$3)</f>
        <v>3.7848148148148151E-3</v>
      </c>
      <c r="F106" s="21">
        <f t="shared" ref="F106:F115" si="70">B106+(B106*$F$3)</f>
        <v>4.0213657407407412E-3</v>
      </c>
      <c r="G106" s="21">
        <f t="shared" ref="G106:G115" si="71">B106+(B106*$G$3)</f>
        <v>3.7848148148148151E-3</v>
      </c>
      <c r="H106" s="43">
        <f t="shared" si="44"/>
        <v>4.1632962962962969E-3</v>
      </c>
      <c r="I106" s="21">
        <f t="shared" ref="I106:I115" si="72">B106+(B106*$I$3)</f>
        <v>3.7848148148148151E-3</v>
      </c>
      <c r="J106" s="21">
        <f t="shared" ref="J106:J115" si="73">B106+(B106*$J$3)</f>
        <v>3.3117129629629634E-3</v>
      </c>
      <c r="K106" s="43">
        <f t="shared" si="45"/>
        <v>3.6428842592592598E-3</v>
      </c>
    </row>
    <row r="107" spans="1:11" ht="17.25" customHeight="1" x14ac:dyDescent="0.25">
      <c r="A107" s="19" t="s">
        <v>35</v>
      </c>
      <c r="B107" s="20" t="s">
        <v>232</v>
      </c>
      <c r="C107" s="21">
        <f t="shared" si="67"/>
        <v>5.3478587962962967E-3</v>
      </c>
      <c r="D107" s="21">
        <f t="shared" si="68"/>
        <v>4.1810532407407404E-3</v>
      </c>
      <c r="E107" s="21">
        <f t="shared" si="69"/>
        <v>3.1114814814814816E-3</v>
      </c>
      <c r="F107" s="21">
        <f t="shared" si="70"/>
        <v>3.305949074074074E-3</v>
      </c>
      <c r="G107" s="21">
        <f t="shared" si="71"/>
        <v>3.1114814814814816E-3</v>
      </c>
      <c r="H107" s="43">
        <f t="shared" si="44"/>
        <v>3.4226296296296301E-3</v>
      </c>
      <c r="I107" s="21">
        <f t="shared" si="72"/>
        <v>3.1114814814814816E-3</v>
      </c>
      <c r="J107" s="21">
        <f t="shared" si="73"/>
        <v>2.7225462962962967E-3</v>
      </c>
      <c r="K107" s="43">
        <f t="shared" si="45"/>
        <v>2.9948009259259268E-3</v>
      </c>
    </row>
    <row r="108" spans="1:11" ht="17.25" customHeight="1" x14ac:dyDescent="0.25">
      <c r="A108" s="19" t="s">
        <v>36</v>
      </c>
      <c r="B108" s="20" t="s">
        <v>233</v>
      </c>
      <c r="C108" s="21">
        <f t="shared" si="67"/>
        <v>4.979918981481481E-3</v>
      </c>
      <c r="D108" s="21">
        <f t="shared" si="68"/>
        <v>3.8933912037037036E-3</v>
      </c>
      <c r="E108" s="21">
        <f t="shared" si="69"/>
        <v>2.8974074074074071E-3</v>
      </c>
      <c r="F108" s="21">
        <f t="shared" si="70"/>
        <v>3.0784953703703703E-3</v>
      </c>
      <c r="G108" s="21">
        <f t="shared" si="71"/>
        <v>2.8974074074074071E-3</v>
      </c>
      <c r="H108" s="43">
        <f t="shared" si="44"/>
        <v>3.1871481481481482E-3</v>
      </c>
      <c r="I108" s="21">
        <f t="shared" si="72"/>
        <v>2.8974074074074071E-3</v>
      </c>
      <c r="J108" s="21">
        <f t="shared" si="73"/>
        <v>2.5352314814814812E-3</v>
      </c>
      <c r="K108" s="43">
        <f t="shared" si="45"/>
        <v>2.7887546296296297E-3</v>
      </c>
    </row>
    <row r="109" spans="1:11" ht="17.25" customHeight="1" x14ac:dyDescent="0.25">
      <c r="A109" s="19" t="s">
        <v>37</v>
      </c>
      <c r="B109" s="20" t="s">
        <v>234</v>
      </c>
      <c r="C109" s="21">
        <f t="shared" si="67"/>
        <v>4.6285300925925921E-3</v>
      </c>
      <c r="D109" s="21">
        <f t="shared" si="68"/>
        <v>3.618668981481481E-3</v>
      </c>
      <c r="E109" s="21">
        <f t="shared" si="69"/>
        <v>2.6929629629629625E-3</v>
      </c>
      <c r="F109" s="21">
        <f t="shared" si="70"/>
        <v>2.8612731481481475E-3</v>
      </c>
      <c r="G109" s="21">
        <f t="shared" si="71"/>
        <v>2.6929629629629625E-3</v>
      </c>
      <c r="H109" s="43">
        <f t="shared" si="44"/>
        <v>2.9622592592592591E-3</v>
      </c>
      <c r="I109" s="21">
        <f t="shared" si="72"/>
        <v>2.6929629629629625E-3</v>
      </c>
      <c r="J109" s="21">
        <f t="shared" si="73"/>
        <v>2.3563425925925922E-3</v>
      </c>
      <c r="K109" s="43">
        <f t="shared" si="45"/>
        <v>2.5919768518518514E-3</v>
      </c>
    </row>
    <row r="110" spans="1:11" ht="17.25" customHeight="1" x14ac:dyDescent="0.25">
      <c r="A110" s="19" t="s">
        <v>38</v>
      </c>
      <c r="B110" s="20" t="s">
        <v>235</v>
      </c>
      <c r="C110" s="21">
        <f t="shared" si="67"/>
        <v>4.4210069444444436E-3</v>
      </c>
      <c r="D110" s="21">
        <f t="shared" si="68"/>
        <v>3.4564236111111106E-3</v>
      </c>
      <c r="E110" s="21">
        <f t="shared" si="69"/>
        <v>2.5722222222222218E-3</v>
      </c>
      <c r="F110" s="21">
        <f t="shared" si="70"/>
        <v>2.7329861111111105E-3</v>
      </c>
      <c r="G110" s="21">
        <f t="shared" si="71"/>
        <v>2.5722222222222218E-3</v>
      </c>
      <c r="H110" s="43">
        <f t="shared" si="44"/>
        <v>2.8294444444444443E-3</v>
      </c>
      <c r="I110" s="21">
        <f t="shared" si="72"/>
        <v>2.5722222222222218E-3</v>
      </c>
      <c r="J110" s="21">
        <f t="shared" si="73"/>
        <v>2.2506944444444441E-3</v>
      </c>
      <c r="K110" s="43">
        <f t="shared" si="45"/>
        <v>2.4757638888888885E-3</v>
      </c>
    </row>
    <row r="111" spans="1:11" ht="17.25" customHeight="1" x14ac:dyDescent="0.25">
      <c r="A111" s="19" t="s">
        <v>39</v>
      </c>
      <c r="B111" s="20" t="s">
        <v>236</v>
      </c>
      <c r="C111" s="21">
        <f t="shared" si="67"/>
        <v>4.2220775462962967E-3</v>
      </c>
      <c r="D111" s="21">
        <f t="shared" si="68"/>
        <v>3.300896990740741E-3</v>
      </c>
      <c r="E111" s="21">
        <f t="shared" si="69"/>
        <v>2.4564814814814818E-3</v>
      </c>
      <c r="F111" s="21">
        <f t="shared" si="70"/>
        <v>2.6100115740740745E-3</v>
      </c>
      <c r="G111" s="21">
        <f t="shared" si="71"/>
        <v>2.4564814814814818E-3</v>
      </c>
      <c r="H111" s="43">
        <f t="shared" si="44"/>
        <v>2.7021296296296303E-3</v>
      </c>
      <c r="I111" s="21">
        <f t="shared" si="72"/>
        <v>2.4564814814814818E-3</v>
      </c>
      <c r="J111" s="21">
        <f t="shared" si="73"/>
        <v>2.1494212962962964E-3</v>
      </c>
      <c r="K111" s="43">
        <f t="shared" si="45"/>
        <v>2.3643634259259264E-3</v>
      </c>
    </row>
    <row r="112" spans="1:11" ht="17.25" customHeight="1" x14ac:dyDescent="0.25">
      <c r="A112" s="19" t="s">
        <v>40</v>
      </c>
      <c r="B112" s="20" t="s">
        <v>237</v>
      </c>
      <c r="C112" s="21">
        <f t="shared" si="67"/>
        <v>4.8401909722222223E-3</v>
      </c>
      <c r="D112" s="21">
        <f t="shared" si="68"/>
        <v>3.7841493055555549E-3</v>
      </c>
      <c r="E112" s="21">
        <f t="shared" si="69"/>
        <v>2.8161111111111108E-3</v>
      </c>
      <c r="F112" s="21">
        <f t="shared" si="70"/>
        <v>2.9921180555555552E-3</v>
      </c>
      <c r="G112" s="21">
        <f t="shared" si="71"/>
        <v>2.8161111111111108E-3</v>
      </c>
      <c r="H112" s="43">
        <f t="shared" si="44"/>
        <v>3.0977222222222222E-3</v>
      </c>
      <c r="I112" s="21">
        <f t="shared" si="72"/>
        <v>2.8161111111111108E-3</v>
      </c>
      <c r="J112" s="21">
        <f t="shared" si="73"/>
        <v>2.4640972222222221E-3</v>
      </c>
      <c r="K112" s="43">
        <f t="shared" si="45"/>
        <v>2.7105069444444446E-3</v>
      </c>
    </row>
    <row r="113" spans="1:11" ht="17.25" customHeight="1" x14ac:dyDescent="0.25">
      <c r="A113" s="19" t="s">
        <v>41</v>
      </c>
      <c r="B113" s="20" t="s">
        <v>238</v>
      </c>
      <c r="C113" s="21">
        <f t="shared" si="67"/>
        <v>4.3907696759259264E-3</v>
      </c>
      <c r="D113" s="21">
        <f t="shared" si="68"/>
        <v>3.4327835648148152E-3</v>
      </c>
      <c r="E113" s="21">
        <f t="shared" si="69"/>
        <v>2.5546296296296298E-3</v>
      </c>
      <c r="F113" s="21">
        <f t="shared" si="70"/>
        <v>2.7142939814814816E-3</v>
      </c>
      <c r="G113" s="21">
        <f t="shared" si="71"/>
        <v>2.5546296296296298E-3</v>
      </c>
      <c r="H113" s="43">
        <f t="shared" si="44"/>
        <v>2.8100925925925932E-3</v>
      </c>
      <c r="I113" s="21">
        <f t="shared" si="72"/>
        <v>2.5546296296296298E-3</v>
      </c>
      <c r="J113" s="21">
        <f t="shared" si="73"/>
        <v>2.2353009259259262E-3</v>
      </c>
      <c r="K113" s="43">
        <f t="shared" si="45"/>
        <v>2.458831018518519E-3</v>
      </c>
    </row>
    <row r="114" spans="1:11" ht="17.25" customHeight="1" x14ac:dyDescent="0.25">
      <c r="A114" s="19" t="s">
        <v>42</v>
      </c>
      <c r="B114" s="20" t="s">
        <v>239</v>
      </c>
      <c r="C114" s="21">
        <f t="shared" si="67"/>
        <v>4.2978298611111116E-3</v>
      </c>
      <c r="D114" s="21">
        <f t="shared" si="68"/>
        <v>3.3601215277777778E-3</v>
      </c>
      <c r="E114" s="21">
        <f t="shared" si="69"/>
        <v>2.5005555555555558E-3</v>
      </c>
      <c r="F114" s="21">
        <f t="shared" si="70"/>
        <v>2.6568402777777779E-3</v>
      </c>
      <c r="G114" s="21">
        <f t="shared" si="71"/>
        <v>2.5005555555555558E-3</v>
      </c>
      <c r="H114" s="43">
        <f t="shared" si="44"/>
        <v>2.7506111111111117E-3</v>
      </c>
      <c r="I114" s="21">
        <f t="shared" si="72"/>
        <v>2.5005555555555558E-3</v>
      </c>
      <c r="J114" s="21">
        <f t="shared" si="73"/>
        <v>2.1879861111111115E-3</v>
      </c>
      <c r="K114" s="43">
        <f t="shared" si="45"/>
        <v>2.4067847222222229E-3</v>
      </c>
    </row>
    <row r="115" spans="1:11" ht="17.25" customHeight="1" x14ac:dyDescent="0.25">
      <c r="A115" s="19" t="s">
        <v>45</v>
      </c>
      <c r="B115" s="20" t="s">
        <v>240</v>
      </c>
      <c r="C115" s="21">
        <f t="shared" si="67"/>
        <v>4.2243055555555558E-3</v>
      </c>
      <c r="D115" s="21">
        <f t="shared" si="68"/>
        <v>3.3026388888888892E-3</v>
      </c>
      <c r="E115" s="21">
        <f t="shared" si="69"/>
        <v>2.4577777777777783E-3</v>
      </c>
      <c r="F115" s="21">
        <f t="shared" si="70"/>
        <v>2.6113888888888892E-3</v>
      </c>
      <c r="G115" s="21">
        <f t="shared" si="71"/>
        <v>2.4577777777777783E-3</v>
      </c>
      <c r="H115" s="43">
        <f t="shared" si="44"/>
        <v>2.7035555555555563E-3</v>
      </c>
      <c r="I115" s="21">
        <f t="shared" si="72"/>
        <v>2.4577777777777783E-3</v>
      </c>
      <c r="J115" s="21">
        <f t="shared" si="73"/>
        <v>2.1505555555555557E-3</v>
      </c>
      <c r="K115" s="43">
        <f t="shared" si="45"/>
        <v>2.3656111111111113E-3</v>
      </c>
    </row>
    <row r="116" spans="1:11" ht="17.25" hidden="1" customHeight="1" x14ac:dyDescent="0.25">
      <c r="A116" s="7" t="s">
        <v>55</v>
      </c>
      <c r="B116" s="8"/>
      <c r="C116" s="8"/>
      <c r="D116" s="8"/>
      <c r="E116" s="8"/>
      <c r="F116" s="8"/>
      <c r="G116" s="8"/>
      <c r="H116" s="8"/>
      <c r="I116" s="8"/>
      <c r="J116" s="8"/>
      <c r="K116" s="2"/>
    </row>
    <row r="117" spans="1:11" ht="15.75" hidden="1" customHeight="1" x14ac:dyDescent="0.25">
      <c r="A117" s="9" t="s">
        <v>54</v>
      </c>
      <c r="B117" s="10"/>
      <c r="C117" s="10"/>
      <c r="D117" s="10"/>
      <c r="E117" s="10"/>
      <c r="F117" s="10"/>
      <c r="G117" s="10"/>
      <c r="H117" s="10"/>
      <c r="I117" s="10"/>
      <c r="J117" s="10"/>
    </row>
  </sheetData>
  <mergeCells count="1">
    <mergeCell ref="A1:K1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60" fitToHeight="2" orientation="portrait" r:id="rId1"/>
  <headerFooter alignWithMargins="0"/>
  <rowBreaks count="1" manualBreakCount="1">
    <brk id="68" max="16383" man="1"/>
  </rowBreaks>
  <colBreaks count="1" manualBreakCount="1">
    <brk id="10" max="1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7"/>
  <sheetViews>
    <sheetView tabSelected="1" topLeftCell="A38" zoomScale="80" zoomScaleNormal="80" zoomScaleSheetLayoutView="80" zoomScalePageLayoutView="80" workbookViewId="0">
      <selection activeCell="A2" sqref="A2"/>
    </sheetView>
  </sheetViews>
  <sheetFormatPr defaultColWidth="7" defaultRowHeight="15.75" customHeight="1" x14ac:dyDescent="0.2"/>
  <cols>
    <col min="1" max="1" width="28" style="1" bestFit="1" customWidth="1"/>
    <col min="2" max="2" width="11.28515625" style="1" hidden="1" customWidth="1"/>
    <col min="3" max="5" width="11.42578125" style="3" hidden="1" customWidth="1"/>
    <col min="6" max="6" width="16.140625" style="3" hidden="1" customWidth="1"/>
    <col min="7" max="7" width="17.7109375" style="3" customWidth="1"/>
    <col min="8" max="8" width="19.28515625" style="3" customWidth="1"/>
    <col min="9" max="9" width="14.42578125" style="3" hidden="1" customWidth="1"/>
    <col min="10" max="10" width="19.42578125" style="3" customWidth="1"/>
    <col min="11" max="11" width="21.85546875" style="3" customWidth="1"/>
    <col min="12" max="16384" width="7" style="1"/>
  </cols>
  <sheetData>
    <row r="1" spans="1:13" ht="27.75" customHeight="1" thickBot="1" x14ac:dyDescent="0.25">
      <c r="A1" s="38" t="s">
        <v>252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3" s="4" customFormat="1" ht="97.5" customHeight="1" x14ac:dyDescent="0.25">
      <c r="A2" s="24"/>
      <c r="B2" s="37"/>
      <c r="C2" s="25" t="s">
        <v>58</v>
      </c>
      <c r="D2" s="25" t="s">
        <v>59</v>
      </c>
      <c r="E2" s="25" t="s">
        <v>60</v>
      </c>
      <c r="F2" s="25" t="s">
        <v>61</v>
      </c>
      <c r="G2" s="25" t="s">
        <v>247</v>
      </c>
      <c r="H2" s="39" t="s">
        <v>250</v>
      </c>
      <c r="I2" s="25" t="s">
        <v>56</v>
      </c>
      <c r="J2" s="25" t="s">
        <v>248</v>
      </c>
      <c r="K2" s="39" t="s">
        <v>249</v>
      </c>
    </row>
    <row r="3" spans="1:13" ht="17.25" customHeight="1" x14ac:dyDescent="0.25">
      <c r="A3" s="19"/>
      <c r="B3" s="12"/>
      <c r="C3" s="15">
        <v>1.75</v>
      </c>
      <c r="D3" s="15">
        <v>1.1499999999999999</v>
      </c>
      <c r="E3" s="15">
        <v>0.6</v>
      </c>
      <c r="F3" s="16">
        <v>0.7</v>
      </c>
      <c r="G3" s="16">
        <v>0.6</v>
      </c>
      <c r="H3" s="16"/>
      <c r="I3" s="16">
        <v>0.6</v>
      </c>
      <c r="J3" s="16">
        <v>0.4</v>
      </c>
      <c r="K3" s="44"/>
    </row>
    <row r="4" spans="1:13" ht="16.149999999999999" customHeight="1" x14ac:dyDescent="0.25">
      <c r="A4" s="26" t="s">
        <v>0</v>
      </c>
      <c r="B4" s="27"/>
      <c r="C4" s="28"/>
      <c r="D4" s="28"/>
      <c r="E4" s="28"/>
      <c r="F4" s="27"/>
      <c r="G4" s="27"/>
      <c r="H4" s="27"/>
      <c r="I4" s="27"/>
      <c r="J4" s="27"/>
      <c r="K4" s="26"/>
    </row>
    <row r="5" spans="1:13" ht="16.5" customHeight="1" x14ac:dyDescent="0.25">
      <c r="A5" s="19" t="s">
        <v>47</v>
      </c>
      <c r="B5" s="29">
        <v>9.7349537037037033E-4</v>
      </c>
      <c r="C5" s="30">
        <f>B5+(B5*$C$3)</f>
        <v>2.6771122685185183E-3</v>
      </c>
      <c r="D5" s="30">
        <f>B5+(B5*$D$3)</f>
        <v>2.0930150462962959E-3</v>
      </c>
      <c r="E5" s="30">
        <f>B5+(B5*$E$3)</f>
        <v>1.5575925925925926E-3</v>
      </c>
      <c r="F5" s="21">
        <f>B5+(B5*$F$3)</f>
        <v>1.6549421296296295E-3</v>
      </c>
      <c r="G5" s="21">
        <f>B5+(B5*$G$3)</f>
        <v>1.5575925925925926E-3</v>
      </c>
      <c r="H5" s="43">
        <f>G5*1.1</f>
        <v>1.713351851851852E-3</v>
      </c>
      <c r="I5" s="21">
        <f>B5+(B5*$I$3)</f>
        <v>1.5575925925925926E-3</v>
      </c>
      <c r="J5" s="21">
        <f>B5+(B5*$J$3)</f>
        <v>1.3628935185185185E-3</v>
      </c>
      <c r="K5" s="43">
        <f>J5*1.1</f>
        <v>1.4991828703703706E-3</v>
      </c>
    </row>
    <row r="6" spans="1:13" ht="16.5" customHeight="1" x14ac:dyDescent="0.25">
      <c r="A6" s="19" t="s">
        <v>1</v>
      </c>
      <c r="B6" s="31" t="s">
        <v>62</v>
      </c>
      <c r="C6" s="30">
        <f t="shared" ref="C6:C71" si="0">B6+(B6*$C$3)</f>
        <v>2.9670717592592591E-3</v>
      </c>
      <c r="D6" s="30">
        <f t="shared" ref="D6:D71" si="1">B6+(B6*$D$3)</f>
        <v>2.319710648148148E-3</v>
      </c>
      <c r="E6" s="30">
        <f t="shared" ref="E6:E71" si="2">B6+(B6*$E$3)</f>
        <v>1.7262962962962961E-3</v>
      </c>
      <c r="F6" s="21">
        <f t="shared" ref="F6:F18" si="3">B6+(B6*$F$3)</f>
        <v>1.8341898148148148E-3</v>
      </c>
      <c r="G6" s="21">
        <f t="shared" ref="G6:G33" si="4">B6+(B6*$G$3)</f>
        <v>1.7262962962962961E-3</v>
      </c>
      <c r="H6" s="43">
        <f t="shared" ref="H6:H69" si="5">G6*1.1</f>
        <v>1.8989259259259259E-3</v>
      </c>
      <c r="I6" s="21">
        <f t="shared" ref="I6:I71" si="6">B6+(B6*$I$3)</f>
        <v>1.7262962962962961E-3</v>
      </c>
      <c r="J6" s="21">
        <f t="shared" ref="J6:J17" si="7">B6+(B6*$J$3)</f>
        <v>1.5105092592592592E-3</v>
      </c>
      <c r="K6" s="43">
        <f t="shared" ref="K6:K68" si="8">J6*1.1</f>
        <v>1.6615601851851852E-3</v>
      </c>
    </row>
    <row r="7" spans="1:13" ht="16.5" customHeight="1" x14ac:dyDescent="0.25">
      <c r="A7" s="19" t="s">
        <v>2</v>
      </c>
      <c r="B7" s="31" t="s">
        <v>63</v>
      </c>
      <c r="C7" s="30">
        <f t="shared" si="0"/>
        <v>1.4574363425925926E-3</v>
      </c>
      <c r="D7" s="30">
        <f t="shared" si="1"/>
        <v>1.1394502314814815E-3</v>
      </c>
      <c r="E7" s="30">
        <f t="shared" si="2"/>
        <v>8.4796296296296301E-4</v>
      </c>
      <c r="F7" s="21">
        <f t="shared" si="3"/>
        <v>9.0096064814814813E-4</v>
      </c>
      <c r="G7" s="21">
        <f t="shared" si="4"/>
        <v>8.4796296296296301E-4</v>
      </c>
      <c r="H7" s="43">
        <f t="shared" si="5"/>
        <v>9.3275925925925937E-4</v>
      </c>
      <c r="I7" s="21">
        <f t="shared" si="6"/>
        <v>8.4796296296296301E-4</v>
      </c>
      <c r="J7" s="21">
        <f t="shared" si="7"/>
        <v>7.4196759259259268E-4</v>
      </c>
      <c r="K7" s="43">
        <f t="shared" si="8"/>
        <v>8.1616435185185199E-4</v>
      </c>
      <c r="M7"/>
    </row>
    <row r="8" spans="1:13" ht="16.5" customHeight="1" x14ac:dyDescent="0.25">
      <c r="A8" s="19" t="s">
        <v>3</v>
      </c>
      <c r="B8" s="31" t="s">
        <v>64</v>
      </c>
      <c r="C8" s="30">
        <f t="shared" si="0"/>
        <v>1.2674189814814813E-3</v>
      </c>
      <c r="D8" s="30">
        <f t="shared" si="1"/>
        <v>9.9089120370370368E-4</v>
      </c>
      <c r="E8" s="30">
        <f t="shared" si="2"/>
        <v>7.3740740740740733E-4</v>
      </c>
      <c r="F8" s="21">
        <f t="shared" si="3"/>
        <v>7.8349537037037038E-4</v>
      </c>
      <c r="G8" s="21">
        <f t="shared" si="4"/>
        <v>7.3740740740740733E-4</v>
      </c>
      <c r="H8" s="43">
        <f t="shared" si="5"/>
        <v>8.1114814814814808E-4</v>
      </c>
      <c r="I8" s="21">
        <f t="shared" si="6"/>
        <v>7.3740740740740733E-4</v>
      </c>
      <c r="J8" s="21">
        <f t="shared" si="7"/>
        <v>6.4523148148148144E-4</v>
      </c>
      <c r="K8" s="43">
        <f t="shared" si="8"/>
        <v>7.0975462962962962E-4</v>
      </c>
    </row>
    <row r="9" spans="1:13" ht="16.5" customHeight="1" x14ac:dyDescent="0.25">
      <c r="A9" s="19" t="s">
        <v>4</v>
      </c>
      <c r="B9" s="31" t="s">
        <v>65</v>
      </c>
      <c r="C9" s="30">
        <f t="shared" si="0"/>
        <v>1.2190393518518518E-3</v>
      </c>
      <c r="D9" s="30">
        <f t="shared" si="1"/>
        <v>9.5306712962962945E-4</v>
      </c>
      <c r="E9" s="30">
        <f t="shared" si="2"/>
        <v>7.092592592592592E-4</v>
      </c>
      <c r="F9" s="21">
        <f t="shared" si="3"/>
        <v>7.5358796296296285E-4</v>
      </c>
      <c r="G9" s="21">
        <f t="shared" si="4"/>
        <v>7.092592592592592E-4</v>
      </c>
      <c r="H9" s="43">
        <f t="shared" si="5"/>
        <v>7.8018518518518519E-4</v>
      </c>
      <c r="I9" s="21">
        <f t="shared" si="6"/>
        <v>7.092592592592592E-4</v>
      </c>
      <c r="J9" s="21">
        <f t="shared" si="7"/>
        <v>6.2060185185185178E-4</v>
      </c>
      <c r="K9" s="43">
        <f t="shared" si="8"/>
        <v>6.8266203703703707E-4</v>
      </c>
    </row>
    <row r="10" spans="1:13" ht="16.5" customHeight="1" x14ac:dyDescent="0.25">
      <c r="A10" s="19" t="s">
        <v>5</v>
      </c>
      <c r="B10" s="31" t="s">
        <v>66</v>
      </c>
      <c r="C10" s="30">
        <f t="shared" si="0"/>
        <v>1.0850405092592593E-3</v>
      </c>
      <c r="D10" s="30">
        <f t="shared" si="1"/>
        <v>8.4830439814814816E-4</v>
      </c>
      <c r="E10" s="30">
        <f t="shared" si="2"/>
        <v>6.3129629629629636E-4</v>
      </c>
      <c r="F10" s="21">
        <f t="shared" si="3"/>
        <v>6.7075231481481489E-4</v>
      </c>
      <c r="G10" s="21">
        <f t="shared" si="4"/>
        <v>6.3129629629629636E-4</v>
      </c>
      <c r="H10" s="43">
        <f t="shared" si="5"/>
        <v>6.9442592592592603E-4</v>
      </c>
      <c r="I10" s="21">
        <f t="shared" si="6"/>
        <v>6.3129629629629636E-4</v>
      </c>
      <c r="J10" s="21">
        <f t="shared" si="7"/>
        <v>5.5238425925925941E-4</v>
      </c>
      <c r="K10" s="43">
        <f t="shared" si="8"/>
        <v>6.0762268518518544E-4</v>
      </c>
    </row>
    <row r="11" spans="1:13" ht="16.5" customHeight="1" x14ac:dyDescent="0.25">
      <c r="A11" s="19" t="s">
        <v>6</v>
      </c>
      <c r="B11" s="31" t="s">
        <v>67</v>
      </c>
      <c r="C11" s="30">
        <f t="shared" si="0"/>
        <v>1.0952256944444442E-3</v>
      </c>
      <c r="D11" s="30">
        <f t="shared" si="1"/>
        <v>8.5626736111111092E-4</v>
      </c>
      <c r="E11" s="30">
        <f t="shared" si="2"/>
        <v>6.3722222222222207E-4</v>
      </c>
      <c r="F11" s="21">
        <f t="shared" si="3"/>
        <v>6.7704861111111091E-4</v>
      </c>
      <c r="G11" s="21">
        <f t="shared" si="4"/>
        <v>6.3722222222222207E-4</v>
      </c>
      <c r="H11" s="43">
        <f t="shared" si="5"/>
        <v>7.0094444444444436E-4</v>
      </c>
      <c r="I11" s="21">
        <f t="shared" si="6"/>
        <v>6.3722222222222207E-4</v>
      </c>
      <c r="J11" s="21">
        <f t="shared" si="7"/>
        <v>5.575694444444443E-4</v>
      </c>
      <c r="K11" s="43">
        <f t="shared" si="8"/>
        <v>6.1332638888888873E-4</v>
      </c>
    </row>
    <row r="12" spans="1:13" ht="16.5" customHeight="1" x14ac:dyDescent="0.25">
      <c r="A12" s="19" t="s">
        <v>7</v>
      </c>
      <c r="B12" s="31" t="s">
        <v>68</v>
      </c>
      <c r="C12" s="30">
        <f t="shared" si="0"/>
        <v>9.7936921296296314E-4</v>
      </c>
      <c r="D12" s="30">
        <f t="shared" si="1"/>
        <v>7.6568865740740753E-4</v>
      </c>
      <c r="E12" s="30">
        <f t="shared" si="2"/>
        <v>5.6981481481481488E-4</v>
      </c>
      <c r="F12" s="21">
        <f t="shared" si="3"/>
        <v>6.054282407407408E-4</v>
      </c>
      <c r="G12" s="21">
        <f t="shared" si="4"/>
        <v>5.6981481481481488E-4</v>
      </c>
      <c r="H12" s="43">
        <f t="shared" si="5"/>
        <v>6.2679629629629641E-4</v>
      </c>
      <c r="I12" s="21">
        <f t="shared" si="6"/>
        <v>5.6981481481481488E-4</v>
      </c>
      <c r="J12" s="21">
        <f t="shared" si="7"/>
        <v>4.9858796296296305E-4</v>
      </c>
      <c r="K12" s="43">
        <f t="shared" si="8"/>
        <v>5.4844675925925937E-4</v>
      </c>
    </row>
    <row r="13" spans="1:13" ht="16.5" customHeight="1" x14ac:dyDescent="0.25">
      <c r="A13" s="19" t="s">
        <v>8</v>
      </c>
      <c r="B13" s="31" t="s">
        <v>69</v>
      </c>
      <c r="C13" s="30">
        <f t="shared" si="0"/>
        <v>9.4149305555555566E-4</v>
      </c>
      <c r="D13" s="30">
        <f t="shared" si="1"/>
        <v>7.3607638888888898E-4</v>
      </c>
      <c r="E13" s="30">
        <f t="shared" si="2"/>
        <v>5.4777777777777789E-4</v>
      </c>
      <c r="F13" s="21">
        <f t="shared" si="3"/>
        <v>5.8201388888888897E-4</v>
      </c>
      <c r="G13" s="21">
        <f t="shared" si="4"/>
        <v>5.4777777777777789E-4</v>
      </c>
      <c r="H13" s="43">
        <f t="shared" si="5"/>
        <v>6.0255555555555572E-4</v>
      </c>
      <c r="I13" s="21">
        <f t="shared" si="6"/>
        <v>5.4777777777777789E-4</v>
      </c>
      <c r="J13" s="21">
        <f t="shared" si="7"/>
        <v>4.7930555555555563E-4</v>
      </c>
      <c r="K13" s="43">
        <f t="shared" si="8"/>
        <v>5.2723611111111124E-4</v>
      </c>
    </row>
    <row r="14" spans="1:13" ht="16.5" customHeight="1" x14ac:dyDescent="0.25">
      <c r="A14" s="19" t="s">
        <v>9</v>
      </c>
      <c r="B14" s="31" t="s">
        <v>70</v>
      </c>
      <c r="C14" s="30">
        <f t="shared" si="0"/>
        <v>8.9215856481481481E-4</v>
      </c>
      <c r="D14" s="30">
        <f t="shared" si="1"/>
        <v>6.9750578703703706E-4</v>
      </c>
      <c r="E14" s="30">
        <f t="shared" si="2"/>
        <v>5.1907407407407403E-4</v>
      </c>
      <c r="F14" s="21">
        <f t="shared" si="3"/>
        <v>5.515162037037037E-4</v>
      </c>
      <c r="G14" s="21">
        <f t="shared" si="4"/>
        <v>5.1907407407407403E-4</v>
      </c>
      <c r="H14" s="43">
        <f t="shared" si="5"/>
        <v>5.7098148148148145E-4</v>
      </c>
      <c r="I14" s="21">
        <f t="shared" si="6"/>
        <v>5.1907407407407403E-4</v>
      </c>
      <c r="J14" s="21">
        <f t="shared" si="7"/>
        <v>4.5418981481481482E-4</v>
      </c>
      <c r="K14" s="43">
        <f t="shared" si="8"/>
        <v>4.9960879629629639E-4</v>
      </c>
    </row>
    <row r="15" spans="1:13" ht="16.5" customHeight="1" x14ac:dyDescent="0.25">
      <c r="A15" s="19" t="s">
        <v>10</v>
      </c>
      <c r="B15" s="31" t="s">
        <v>71</v>
      </c>
      <c r="C15" s="30">
        <f t="shared" si="0"/>
        <v>9.8859953703703696E-4</v>
      </c>
      <c r="D15" s="30">
        <f t="shared" si="1"/>
        <v>7.7290509259259261E-4</v>
      </c>
      <c r="E15" s="30">
        <f t="shared" si="2"/>
        <v>5.751851851851852E-4</v>
      </c>
      <c r="F15" s="21">
        <f t="shared" si="3"/>
        <v>6.1113425925925918E-4</v>
      </c>
      <c r="G15" s="21">
        <f t="shared" si="4"/>
        <v>5.751851851851852E-4</v>
      </c>
      <c r="H15" s="43">
        <f t="shared" si="5"/>
        <v>6.3270370370370379E-4</v>
      </c>
      <c r="I15" s="21">
        <f t="shared" si="6"/>
        <v>5.751851851851852E-4</v>
      </c>
      <c r="J15" s="21">
        <f t="shared" si="7"/>
        <v>5.0328703703703701E-4</v>
      </c>
      <c r="K15" s="43">
        <f t="shared" si="8"/>
        <v>5.536157407407408E-4</v>
      </c>
    </row>
    <row r="16" spans="1:13" ht="16.5" customHeight="1" x14ac:dyDescent="0.25">
      <c r="A16" s="19" t="s">
        <v>11</v>
      </c>
      <c r="B16" s="32" t="s">
        <v>243</v>
      </c>
      <c r="C16" s="30">
        <f t="shared" si="0"/>
        <v>9.2557870370370363E-4</v>
      </c>
      <c r="D16" s="30">
        <f t="shared" si="1"/>
        <v>7.2363425925925915E-4</v>
      </c>
      <c r="E16" s="30">
        <f t="shared" si="2"/>
        <v>5.3851851851851847E-4</v>
      </c>
      <c r="F16" s="21">
        <f t="shared" si="3"/>
        <v>5.7217592592592585E-4</v>
      </c>
      <c r="G16" s="21">
        <f t="shared" si="4"/>
        <v>5.3851851851851847E-4</v>
      </c>
      <c r="H16" s="43">
        <f t="shared" si="5"/>
        <v>5.9237037037037038E-4</v>
      </c>
      <c r="I16" s="21">
        <f t="shared" si="6"/>
        <v>5.3851851851851847E-4</v>
      </c>
      <c r="J16" s="21">
        <f t="shared" si="7"/>
        <v>4.7120370370370366E-4</v>
      </c>
      <c r="K16" s="43">
        <f t="shared" si="8"/>
        <v>5.1832407407407404E-4</v>
      </c>
    </row>
    <row r="17" spans="1:11" ht="16.5" customHeight="1" x14ac:dyDescent="0.25">
      <c r="A17" s="19" t="s">
        <v>12</v>
      </c>
      <c r="B17" s="31" t="s">
        <v>72</v>
      </c>
      <c r="C17" s="30">
        <f t="shared" si="0"/>
        <v>8.8229166666666664E-4</v>
      </c>
      <c r="D17" s="30">
        <f t="shared" si="1"/>
        <v>6.8979166666666657E-4</v>
      </c>
      <c r="E17" s="30">
        <f t="shared" si="2"/>
        <v>5.1333333333333331E-4</v>
      </c>
      <c r="F17" s="21">
        <f t="shared" si="3"/>
        <v>5.454166666666666E-4</v>
      </c>
      <c r="G17" s="21">
        <f t="shared" si="4"/>
        <v>5.1333333333333331E-4</v>
      </c>
      <c r="H17" s="43">
        <f t="shared" si="5"/>
        <v>5.6466666666666666E-4</v>
      </c>
      <c r="I17" s="21">
        <f t="shared" si="6"/>
        <v>5.1333333333333331E-4</v>
      </c>
      <c r="J17" s="21">
        <f t="shared" si="7"/>
        <v>4.4916666666666662E-4</v>
      </c>
      <c r="K17" s="43">
        <f t="shared" si="8"/>
        <v>4.9408333333333335E-4</v>
      </c>
    </row>
    <row r="18" spans="1:11" ht="16.5" customHeight="1" x14ac:dyDescent="0.25">
      <c r="A18" s="19" t="s">
        <v>43</v>
      </c>
      <c r="B18" s="29">
        <v>3.3032407407407403E-4</v>
      </c>
      <c r="C18" s="30">
        <f t="shared" si="0"/>
        <v>9.0839120370370357E-4</v>
      </c>
      <c r="D18" s="30">
        <f t="shared" si="1"/>
        <v>7.1019675925925916E-4</v>
      </c>
      <c r="E18" s="30">
        <f t="shared" si="2"/>
        <v>5.2851851851851844E-4</v>
      </c>
      <c r="F18" s="21">
        <f t="shared" si="3"/>
        <v>5.6155092592592585E-4</v>
      </c>
      <c r="G18" s="21">
        <f t="shared" si="4"/>
        <v>5.2851851851851844E-4</v>
      </c>
      <c r="H18" s="43">
        <f t="shared" si="5"/>
        <v>5.8137037037037033E-4</v>
      </c>
      <c r="I18" s="21">
        <f t="shared" si="6"/>
        <v>5.2851851851851844E-4</v>
      </c>
      <c r="J18" s="21">
        <f>B18+(B18*$J$3)</f>
        <v>4.6245370370370364E-4</v>
      </c>
      <c r="K18" s="43">
        <f t="shared" si="8"/>
        <v>5.0869907407407407E-4</v>
      </c>
    </row>
    <row r="19" spans="1:11" ht="16.5" customHeight="1" x14ac:dyDescent="0.25">
      <c r="A19" s="26" t="s">
        <v>13</v>
      </c>
      <c r="B19" s="33"/>
      <c r="C19" s="27"/>
      <c r="D19" s="27"/>
      <c r="E19" s="27"/>
      <c r="F19" s="27"/>
      <c r="G19" s="27"/>
      <c r="H19" s="27"/>
      <c r="I19" s="27"/>
      <c r="J19" s="27"/>
      <c r="K19" s="45"/>
    </row>
    <row r="20" spans="1:11" ht="16.5" customHeight="1" x14ac:dyDescent="0.25">
      <c r="A20" s="19" t="s">
        <v>47</v>
      </c>
      <c r="B20" s="29">
        <v>2.8892361111111111E-3</v>
      </c>
      <c r="C20" s="30">
        <f t="shared" si="0"/>
        <v>7.9453993055555554E-3</v>
      </c>
      <c r="D20" s="30">
        <f t="shared" si="1"/>
        <v>6.2118576388888892E-3</v>
      </c>
      <c r="E20" s="30">
        <f t="shared" si="2"/>
        <v>4.6227777777777777E-3</v>
      </c>
      <c r="F20" s="21">
        <f t="shared" ref="F20:F33" si="9">B20+(B20*$F$3)</f>
        <v>4.9117013888888891E-3</v>
      </c>
      <c r="G20" s="21">
        <f t="shared" si="4"/>
        <v>4.6227777777777777E-3</v>
      </c>
      <c r="H20" s="43">
        <f t="shared" si="5"/>
        <v>5.0850555555555562E-3</v>
      </c>
      <c r="I20" s="21">
        <f t="shared" si="6"/>
        <v>4.6227777777777777E-3</v>
      </c>
      <c r="J20" s="21">
        <f t="shared" ref="J20:J32" si="10">B20+(B20*$J$3)</f>
        <v>4.0449305555555551E-3</v>
      </c>
      <c r="K20" s="43">
        <f t="shared" si="8"/>
        <v>4.4494236111111106E-3</v>
      </c>
    </row>
    <row r="21" spans="1:11" ht="16.5" customHeight="1" x14ac:dyDescent="0.25">
      <c r="A21" s="19" t="s">
        <v>1</v>
      </c>
      <c r="B21" s="31" t="s">
        <v>73</v>
      </c>
      <c r="C21" s="30">
        <f t="shared" si="0"/>
        <v>6.3412326388888884E-3</v>
      </c>
      <c r="D21" s="30">
        <f t="shared" si="1"/>
        <v>4.9576909722222218E-3</v>
      </c>
      <c r="E21" s="30">
        <f t="shared" si="2"/>
        <v>3.6894444444444444E-3</v>
      </c>
      <c r="F21" s="21">
        <f t="shared" si="9"/>
        <v>3.9200347222222223E-3</v>
      </c>
      <c r="G21" s="21">
        <f t="shared" si="4"/>
        <v>3.6894444444444444E-3</v>
      </c>
      <c r="H21" s="43">
        <f t="shared" si="5"/>
        <v>4.0583888888888892E-3</v>
      </c>
      <c r="I21" s="21">
        <f t="shared" si="6"/>
        <v>3.6894444444444444E-3</v>
      </c>
      <c r="J21" s="21">
        <f t="shared" si="10"/>
        <v>3.228263888888889E-3</v>
      </c>
      <c r="K21" s="43">
        <f t="shared" si="8"/>
        <v>3.551090277777778E-3</v>
      </c>
    </row>
    <row r="22" spans="1:11" ht="16.5" customHeight="1" x14ac:dyDescent="0.25">
      <c r="A22" s="19" t="s">
        <v>2</v>
      </c>
      <c r="B22" s="31" t="s">
        <v>74</v>
      </c>
      <c r="C22" s="30">
        <f t="shared" si="0"/>
        <v>3.189554398148148E-3</v>
      </c>
      <c r="D22" s="30">
        <f t="shared" si="1"/>
        <v>2.49365162037037E-3</v>
      </c>
      <c r="E22" s="30">
        <f t="shared" si="2"/>
        <v>1.8557407407407407E-3</v>
      </c>
      <c r="F22" s="21">
        <f t="shared" si="9"/>
        <v>1.971724537037037E-3</v>
      </c>
      <c r="G22" s="21">
        <f t="shared" si="4"/>
        <v>1.8557407407407407E-3</v>
      </c>
      <c r="H22" s="43">
        <f t="shared" si="5"/>
        <v>2.0413148148148148E-3</v>
      </c>
      <c r="I22" s="21">
        <f t="shared" si="6"/>
        <v>1.8557407407407407E-3</v>
      </c>
      <c r="J22" s="21">
        <f t="shared" si="10"/>
        <v>1.6237731481481483E-3</v>
      </c>
      <c r="K22" s="43">
        <f t="shared" si="8"/>
        <v>1.7861504629629633E-3</v>
      </c>
    </row>
    <row r="23" spans="1:11" ht="16.5" customHeight="1" x14ac:dyDescent="0.25">
      <c r="A23" s="19" t="s">
        <v>3</v>
      </c>
      <c r="B23" s="31" t="s">
        <v>75</v>
      </c>
      <c r="C23" s="30">
        <f t="shared" si="0"/>
        <v>2.7729166666666666E-3</v>
      </c>
      <c r="D23" s="30">
        <f t="shared" si="1"/>
        <v>2.1679166666666665E-3</v>
      </c>
      <c r="E23" s="30">
        <f t="shared" si="2"/>
        <v>1.6133333333333334E-3</v>
      </c>
      <c r="F23" s="21">
        <f t="shared" si="9"/>
        <v>1.7141666666666666E-3</v>
      </c>
      <c r="G23" s="21">
        <f t="shared" si="4"/>
        <v>1.6133333333333334E-3</v>
      </c>
      <c r="H23" s="43">
        <f t="shared" si="5"/>
        <v>1.7746666666666668E-3</v>
      </c>
      <c r="I23" s="21">
        <f t="shared" si="6"/>
        <v>1.6133333333333334E-3</v>
      </c>
      <c r="J23" s="21">
        <f t="shared" si="10"/>
        <v>1.4116666666666665E-3</v>
      </c>
      <c r="K23" s="43">
        <f t="shared" si="8"/>
        <v>1.5528333333333334E-3</v>
      </c>
    </row>
    <row r="24" spans="1:11" ht="16.5" customHeight="1" x14ac:dyDescent="0.25">
      <c r="A24" s="19" t="s">
        <v>4</v>
      </c>
      <c r="B24" s="31" t="s">
        <v>76</v>
      </c>
      <c r="C24" s="30">
        <f t="shared" si="0"/>
        <v>2.6510127314814816E-3</v>
      </c>
      <c r="D24" s="30">
        <f t="shared" si="1"/>
        <v>2.0726099537037041E-3</v>
      </c>
      <c r="E24" s="30">
        <f t="shared" si="2"/>
        <v>1.5424074074074077E-3</v>
      </c>
      <c r="F24" s="21">
        <f t="shared" si="9"/>
        <v>1.6388078703703705E-3</v>
      </c>
      <c r="G24" s="21">
        <f t="shared" si="4"/>
        <v>1.5424074074074077E-3</v>
      </c>
      <c r="H24" s="43">
        <f t="shared" si="5"/>
        <v>1.6966481481481485E-3</v>
      </c>
      <c r="I24" s="21">
        <f t="shared" si="6"/>
        <v>1.5424074074074077E-3</v>
      </c>
      <c r="J24" s="21">
        <f t="shared" si="10"/>
        <v>1.3496064814814816E-3</v>
      </c>
      <c r="K24" s="43">
        <f t="shared" si="8"/>
        <v>1.48456712962963E-3</v>
      </c>
    </row>
    <row r="25" spans="1:11" ht="16.5" customHeight="1" x14ac:dyDescent="0.25">
      <c r="A25" s="19" t="s">
        <v>5</v>
      </c>
      <c r="B25" s="31" t="s">
        <v>77</v>
      </c>
      <c r="C25" s="30">
        <f t="shared" si="0"/>
        <v>2.3387731481481484E-3</v>
      </c>
      <c r="D25" s="30">
        <f t="shared" si="1"/>
        <v>1.8284953703703705E-3</v>
      </c>
      <c r="E25" s="30">
        <f t="shared" si="2"/>
        <v>1.3607407407407409E-3</v>
      </c>
      <c r="F25" s="21">
        <f t="shared" si="9"/>
        <v>1.4457870370370371E-3</v>
      </c>
      <c r="G25" s="21">
        <f t="shared" si="4"/>
        <v>1.3607407407407409E-3</v>
      </c>
      <c r="H25" s="43">
        <f t="shared" si="5"/>
        <v>1.4968148148148152E-3</v>
      </c>
      <c r="I25" s="21">
        <f t="shared" si="6"/>
        <v>1.3607407407407409E-3</v>
      </c>
      <c r="J25" s="21">
        <f t="shared" si="10"/>
        <v>1.1906481481481481E-3</v>
      </c>
      <c r="K25" s="43">
        <f t="shared" si="8"/>
        <v>1.309712962962963E-3</v>
      </c>
    </row>
    <row r="26" spans="1:11" ht="16.5" customHeight="1" x14ac:dyDescent="0.25">
      <c r="A26" s="19" t="s">
        <v>6</v>
      </c>
      <c r="B26" s="31" t="s">
        <v>78</v>
      </c>
      <c r="C26" s="30">
        <f t="shared" si="0"/>
        <v>2.3215856481481481E-3</v>
      </c>
      <c r="D26" s="30">
        <f t="shared" si="1"/>
        <v>1.8150578703703703E-3</v>
      </c>
      <c r="E26" s="30">
        <f t="shared" si="2"/>
        <v>1.3507407407407407E-3</v>
      </c>
      <c r="F26" s="21">
        <f t="shared" si="9"/>
        <v>1.4351620370370369E-3</v>
      </c>
      <c r="G26" s="21">
        <f t="shared" si="4"/>
        <v>1.3507407407407407E-3</v>
      </c>
      <c r="H26" s="43">
        <f t="shared" si="5"/>
        <v>1.4858148148148148E-3</v>
      </c>
      <c r="I26" s="21">
        <f t="shared" si="6"/>
        <v>1.3507407407407407E-3</v>
      </c>
      <c r="J26" s="21">
        <f t="shared" si="10"/>
        <v>1.1818981481481481E-3</v>
      </c>
      <c r="K26" s="43">
        <f t="shared" si="8"/>
        <v>1.300087962962963E-3</v>
      </c>
    </row>
    <row r="27" spans="1:11" ht="16.5" customHeight="1" x14ac:dyDescent="0.25">
      <c r="A27" s="19" t="s">
        <v>7</v>
      </c>
      <c r="B27" s="31" t="s">
        <v>79</v>
      </c>
      <c r="C27" s="30">
        <f t="shared" si="0"/>
        <v>2.0892361111111112E-3</v>
      </c>
      <c r="D27" s="30">
        <f t="shared" si="1"/>
        <v>1.6334027777777779E-3</v>
      </c>
      <c r="E27" s="30">
        <f t="shared" si="2"/>
        <v>1.2155555555555557E-3</v>
      </c>
      <c r="F27" s="21">
        <f t="shared" si="9"/>
        <v>1.2915277777777777E-3</v>
      </c>
      <c r="G27" s="21">
        <f t="shared" si="4"/>
        <v>1.2155555555555557E-3</v>
      </c>
      <c r="H27" s="43">
        <f t="shared" si="5"/>
        <v>1.3371111111111114E-3</v>
      </c>
      <c r="I27" s="21">
        <f t="shared" si="6"/>
        <v>1.2155555555555557E-3</v>
      </c>
      <c r="J27" s="21">
        <f t="shared" si="10"/>
        <v>1.0636111111111111E-3</v>
      </c>
      <c r="K27" s="43">
        <f t="shared" si="8"/>
        <v>1.1699722222222222E-3</v>
      </c>
    </row>
    <row r="28" spans="1:11" ht="16.5" customHeight="1" x14ac:dyDescent="0.25">
      <c r="A28" s="19" t="s">
        <v>8</v>
      </c>
      <c r="B28" s="31" t="s">
        <v>80</v>
      </c>
      <c r="C28" s="30">
        <f t="shared" si="0"/>
        <v>2.0198495370370374E-3</v>
      </c>
      <c r="D28" s="30">
        <f t="shared" si="1"/>
        <v>1.5791550925925927E-3</v>
      </c>
      <c r="E28" s="30">
        <f t="shared" si="2"/>
        <v>1.1751851851851854E-3</v>
      </c>
      <c r="F28" s="21">
        <f t="shared" si="9"/>
        <v>1.2486342592592594E-3</v>
      </c>
      <c r="G28" s="21">
        <f t="shared" si="4"/>
        <v>1.1751851851851854E-3</v>
      </c>
      <c r="H28" s="43">
        <f t="shared" si="5"/>
        <v>1.2927037037037039E-3</v>
      </c>
      <c r="I28" s="21">
        <f t="shared" si="6"/>
        <v>1.1751851851851854E-3</v>
      </c>
      <c r="J28" s="21">
        <f t="shared" si="10"/>
        <v>1.0282870370370372E-3</v>
      </c>
      <c r="K28" s="43">
        <f t="shared" si="8"/>
        <v>1.1311157407407409E-3</v>
      </c>
    </row>
    <row r="29" spans="1:11" ht="16.5" customHeight="1" x14ac:dyDescent="0.25">
      <c r="A29" s="19" t="s">
        <v>9</v>
      </c>
      <c r="B29" s="31" t="s">
        <v>81</v>
      </c>
      <c r="C29" s="30">
        <f t="shared" si="0"/>
        <v>1.9428240740740742E-3</v>
      </c>
      <c r="D29" s="30">
        <f t="shared" si="1"/>
        <v>1.5189351851851852E-3</v>
      </c>
      <c r="E29" s="30">
        <f t="shared" si="2"/>
        <v>1.1303703703703706E-3</v>
      </c>
      <c r="F29" s="21">
        <f t="shared" si="9"/>
        <v>1.2010185185185186E-3</v>
      </c>
      <c r="G29" s="21">
        <f t="shared" si="4"/>
        <v>1.1303703703703706E-3</v>
      </c>
      <c r="H29" s="43">
        <f t="shared" si="5"/>
        <v>1.2434074074074077E-3</v>
      </c>
      <c r="I29" s="21">
        <f t="shared" si="6"/>
        <v>1.1303703703703706E-3</v>
      </c>
      <c r="J29" s="21">
        <f t="shared" si="10"/>
        <v>9.8907407407407407E-4</v>
      </c>
      <c r="K29" s="43">
        <f t="shared" si="8"/>
        <v>1.0879814814814817E-3</v>
      </c>
    </row>
    <row r="30" spans="1:11" ht="16.5" customHeight="1" x14ac:dyDescent="0.25">
      <c r="A30" s="19" t="s">
        <v>10</v>
      </c>
      <c r="B30" s="31" t="s">
        <v>82</v>
      </c>
      <c r="C30" s="30">
        <f t="shared" si="0"/>
        <v>2.2117766203703709E-3</v>
      </c>
      <c r="D30" s="30">
        <f t="shared" si="1"/>
        <v>1.7292071759259261E-3</v>
      </c>
      <c r="E30" s="30">
        <f t="shared" si="2"/>
        <v>1.286851851851852E-3</v>
      </c>
      <c r="F30" s="21">
        <f t="shared" si="9"/>
        <v>1.3672800925925927E-3</v>
      </c>
      <c r="G30" s="21">
        <f t="shared" si="4"/>
        <v>1.286851851851852E-3</v>
      </c>
      <c r="H30" s="43">
        <f t="shared" si="5"/>
        <v>1.4155370370370372E-3</v>
      </c>
      <c r="I30" s="21">
        <f t="shared" si="6"/>
        <v>1.286851851851852E-3</v>
      </c>
      <c r="J30" s="21">
        <f t="shared" si="10"/>
        <v>1.1259953703703705E-3</v>
      </c>
      <c r="K30" s="43">
        <f t="shared" si="8"/>
        <v>1.2385949074074077E-3</v>
      </c>
    </row>
    <row r="31" spans="1:11" ht="16.5" customHeight="1" x14ac:dyDescent="0.25">
      <c r="A31" s="19" t="s">
        <v>11</v>
      </c>
      <c r="B31" s="31" t="s">
        <v>83</v>
      </c>
      <c r="C31" s="30">
        <f t="shared" si="0"/>
        <v>1.938686342592593E-3</v>
      </c>
      <c r="D31" s="30">
        <f t="shared" si="1"/>
        <v>1.5157002314814816E-3</v>
      </c>
      <c r="E31" s="30">
        <f t="shared" si="2"/>
        <v>1.127962962962963E-3</v>
      </c>
      <c r="F31" s="21">
        <f t="shared" si="9"/>
        <v>1.1984606481481481E-3</v>
      </c>
      <c r="G31" s="21">
        <f t="shared" si="4"/>
        <v>1.127962962962963E-3</v>
      </c>
      <c r="H31" s="43">
        <f t="shared" si="5"/>
        <v>1.2407592592592594E-3</v>
      </c>
      <c r="I31" s="21">
        <f t="shared" si="6"/>
        <v>1.127962962962963E-3</v>
      </c>
      <c r="J31" s="21">
        <f t="shared" si="10"/>
        <v>9.8696759259259267E-4</v>
      </c>
      <c r="K31" s="43">
        <f t="shared" si="8"/>
        <v>1.085664351851852E-3</v>
      </c>
    </row>
    <row r="32" spans="1:11" ht="16.5" customHeight="1" x14ac:dyDescent="0.25">
      <c r="A32" s="19" t="s">
        <v>12</v>
      </c>
      <c r="B32" s="31" t="s">
        <v>84</v>
      </c>
      <c r="C32" s="30">
        <f t="shared" si="0"/>
        <v>1.9307291666666663E-3</v>
      </c>
      <c r="D32" s="30">
        <f t="shared" si="1"/>
        <v>1.5094791666666663E-3</v>
      </c>
      <c r="E32" s="30">
        <f t="shared" si="2"/>
        <v>1.1233333333333332E-3</v>
      </c>
      <c r="F32" s="21">
        <f t="shared" si="9"/>
        <v>1.1935416666666665E-3</v>
      </c>
      <c r="G32" s="21">
        <f t="shared" si="4"/>
        <v>1.1233333333333332E-3</v>
      </c>
      <c r="H32" s="43">
        <f t="shared" si="5"/>
        <v>1.2356666666666666E-3</v>
      </c>
      <c r="I32" s="21">
        <f t="shared" si="6"/>
        <v>1.1233333333333332E-3</v>
      </c>
      <c r="J32" s="21">
        <f t="shared" si="10"/>
        <v>9.8291666666666644E-4</v>
      </c>
      <c r="K32" s="43">
        <f t="shared" si="8"/>
        <v>1.0812083333333331E-3</v>
      </c>
    </row>
    <row r="33" spans="1:11" ht="16.5" customHeight="1" x14ac:dyDescent="0.25">
      <c r="A33" s="19" t="s">
        <v>43</v>
      </c>
      <c r="B33" s="31" t="s">
        <v>85</v>
      </c>
      <c r="C33" s="30">
        <f t="shared" si="0"/>
        <v>1.9507812500000003E-3</v>
      </c>
      <c r="D33" s="30">
        <f t="shared" si="1"/>
        <v>1.52515625E-3</v>
      </c>
      <c r="E33" s="30">
        <f t="shared" si="2"/>
        <v>1.1350000000000002E-3</v>
      </c>
      <c r="F33" s="21">
        <f t="shared" si="9"/>
        <v>1.2059375E-3</v>
      </c>
      <c r="G33" s="21">
        <f t="shared" si="4"/>
        <v>1.1350000000000002E-3</v>
      </c>
      <c r="H33" s="43">
        <f t="shared" si="5"/>
        <v>1.2485000000000003E-3</v>
      </c>
      <c r="I33" s="21">
        <f t="shared" si="6"/>
        <v>1.1350000000000002E-3</v>
      </c>
      <c r="J33" s="21">
        <f>B33+(B33*$J$3)</f>
        <v>9.9312500000000008E-4</v>
      </c>
      <c r="K33" s="43">
        <f t="shared" si="8"/>
        <v>1.0924375000000001E-3</v>
      </c>
    </row>
    <row r="34" spans="1:11" ht="16.5" customHeight="1" x14ac:dyDescent="0.25">
      <c r="A34" s="26" t="s">
        <v>14</v>
      </c>
      <c r="B34" s="33"/>
      <c r="C34" s="27"/>
      <c r="D34" s="27"/>
      <c r="E34" s="27"/>
      <c r="F34" s="27"/>
      <c r="G34" s="27"/>
      <c r="H34" s="27"/>
      <c r="I34" s="27"/>
      <c r="J34" s="27"/>
      <c r="K34" s="45"/>
    </row>
    <row r="35" spans="1:11" ht="16.5" customHeight="1" x14ac:dyDescent="0.25">
      <c r="A35" s="19" t="s">
        <v>47</v>
      </c>
      <c r="B35" s="29">
        <v>4.5998842592592593E-3</v>
      </c>
      <c r="C35" s="30">
        <f t="shared" si="0"/>
        <v>1.2649681712962962E-2</v>
      </c>
      <c r="D35" s="30">
        <f t="shared" si="1"/>
        <v>9.889751157407407E-3</v>
      </c>
      <c r="E35" s="30">
        <f t="shared" si="2"/>
        <v>7.3598148148148147E-3</v>
      </c>
      <c r="F35" s="21">
        <f t="shared" ref="F35:F40" si="11">B35+(B35*$F$3)</f>
        <v>7.81980324074074E-3</v>
      </c>
      <c r="G35" s="21">
        <f t="shared" ref="G35:G40" si="12">B35+(B35*$G$3)</f>
        <v>7.3598148148148147E-3</v>
      </c>
      <c r="H35" s="43">
        <f t="shared" si="5"/>
        <v>8.0957962962962971E-3</v>
      </c>
      <c r="I35" s="21">
        <f t="shared" si="6"/>
        <v>7.3598148148148147E-3</v>
      </c>
      <c r="J35" s="21">
        <f t="shared" ref="J35:J40" si="13">B35+(B35*$J$3)</f>
        <v>6.4398379629629632E-3</v>
      </c>
      <c r="K35" s="43">
        <f t="shared" si="8"/>
        <v>7.0838217592592602E-3</v>
      </c>
    </row>
    <row r="36" spans="1:11" ht="16.5" customHeight="1" x14ac:dyDescent="0.25">
      <c r="A36" s="19" t="s">
        <v>1</v>
      </c>
      <c r="B36" s="29" t="s">
        <v>244</v>
      </c>
      <c r="C36" s="30">
        <f t="shared" si="0"/>
        <v>1.3283391203703705E-2</v>
      </c>
      <c r="D36" s="30">
        <f t="shared" si="1"/>
        <v>1.0385196759259259E-2</v>
      </c>
      <c r="E36" s="30">
        <f t="shared" si="2"/>
        <v>7.7285185185185191E-3</v>
      </c>
      <c r="F36" s="21">
        <f t="shared" si="11"/>
        <v>8.211550925925926E-3</v>
      </c>
      <c r="G36" s="21">
        <f t="shared" si="12"/>
        <v>7.7285185185185191E-3</v>
      </c>
      <c r="H36" s="43">
        <f t="shared" si="5"/>
        <v>8.5013703703703709E-3</v>
      </c>
      <c r="I36" s="21">
        <f t="shared" si="6"/>
        <v>7.7285185185185191E-3</v>
      </c>
      <c r="J36" s="21">
        <f t="shared" si="13"/>
        <v>6.7624537037037045E-3</v>
      </c>
      <c r="K36" s="43">
        <f t="shared" si="8"/>
        <v>7.4386990740740759E-3</v>
      </c>
    </row>
    <row r="37" spans="1:11" ht="16.5" customHeight="1" x14ac:dyDescent="0.25">
      <c r="A37" s="19" t="s">
        <v>2</v>
      </c>
      <c r="B37" s="31" t="s">
        <v>86</v>
      </c>
      <c r="C37" s="30">
        <f t="shared" si="0"/>
        <v>9.481452546296296E-3</v>
      </c>
      <c r="D37" s="30">
        <f t="shared" si="1"/>
        <v>7.4127719907407397E-3</v>
      </c>
      <c r="E37" s="30">
        <f t="shared" si="2"/>
        <v>5.5164814814814816E-3</v>
      </c>
      <c r="F37" s="21">
        <f t="shared" si="11"/>
        <v>5.8612615740740743E-3</v>
      </c>
      <c r="G37" s="21">
        <f t="shared" si="12"/>
        <v>5.5164814814814816E-3</v>
      </c>
      <c r="H37" s="43">
        <f t="shared" si="5"/>
        <v>6.0681296296296299E-3</v>
      </c>
      <c r="I37" s="21">
        <f t="shared" si="6"/>
        <v>5.5164814814814816E-3</v>
      </c>
      <c r="J37" s="21">
        <f t="shared" si="13"/>
        <v>4.8269212962962962E-3</v>
      </c>
      <c r="K37" s="43">
        <f t="shared" si="8"/>
        <v>5.309613425925926E-3</v>
      </c>
    </row>
    <row r="38" spans="1:11" ht="16.5" customHeight="1" x14ac:dyDescent="0.25">
      <c r="A38" s="19" t="s">
        <v>3</v>
      </c>
      <c r="B38" s="31" t="s">
        <v>87</v>
      </c>
      <c r="C38" s="30">
        <f t="shared" si="0"/>
        <v>6.5850405092592601E-3</v>
      </c>
      <c r="D38" s="30">
        <f t="shared" si="1"/>
        <v>5.1483043981481484E-3</v>
      </c>
      <c r="E38" s="30">
        <f t="shared" si="2"/>
        <v>3.8312962962962962E-3</v>
      </c>
      <c r="F38" s="21">
        <f t="shared" si="11"/>
        <v>4.0707523148148152E-3</v>
      </c>
      <c r="G38" s="21">
        <f t="shared" si="12"/>
        <v>3.8312962962962962E-3</v>
      </c>
      <c r="H38" s="43">
        <f t="shared" si="5"/>
        <v>4.2144259259259262E-3</v>
      </c>
      <c r="I38" s="21">
        <f t="shared" si="6"/>
        <v>3.8312962962962962E-3</v>
      </c>
      <c r="J38" s="21">
        <f t="shared" si="13"/>
        <v>3.3523842592592594E-3</v>
      </c>
      <c r="K38" s="43">
        <f t="shared" si="8"/>
        <v>3.6876226851851857E-3</v>
      </c>
    </row>
    <row r="39" spans="1:11" ht="16.5" customHeight="1" x14ac:dyDescent="0.25">
      <c r="A39" s="19" t="s">
        <v>4</v>
      </c>
      <c r="B39" s="31" t="s">
        <v>88</v>
      </c>
      <c r="C39" s="30">
        <f t="shared" si="0"/>
        <v>5.481539351851852E-3</v>
      </c>
      <c r="D39" s="30">
        <f t="shared" si="1"/>
        <v>4.2855671296296288E-3</v>
      </c>
      <c r="E39" s="30">
        <f t="shared" si="2"/>
        <v>3.1892592592592589E-3</v>
      </c>
      <c r="F39" s="21">
        <f t="shared" si="11"/>
        <v>3.3885879629629626E-3</v>
      </c>
      <c r="G39" s="21">
        <f t="shared" si="12"/>
        <v>3.1892592592592589E-3</v>
      </c>
      <c r="H39" s="43">
        <f t="shared" si="5"/>
        <v>3.5081851851851849E-3</v>
      </c>
      <c r="I39" s="21">
        <f t="shared" si="6"/>
        <v>3.1892592592592589E-3</v>
      </c>
      <c r="J39" s="21">
        <f t="shared" si="13"/>
        <v>2.7906018518518518E-3</v>
      </c>
      <c r="K39" s="43">
        <f t="shared" si="8"/>
        <v>3.0696620370370374E-3</v>
      </c>
    </row>
    <row r="40" spans="1:11" ht="16.5" customHeight="1" x14ac:dyDescent="0.25">
      <c r="A40" s="19" t="s">
        <v>43</v>
      </c>
      <c r="B40" s="31" t="s">
        <v>89</v>
      </c>
      <c r="C40" s="30">
        <f t="shared" si="0"/>
        <v>4.0514756944444452E-3</v>
      </c>
      <c r="D40" s="30">
        <f t="shared" si="1"/>
        <v>3.1675173611111114E-3</v>
      </c>
      <c r="E40" s="30">
        <f t="shared" si="2"/>
        <v>2.3572222222222228E-3</v>
      </c>
      <c r="F40" s="21">
        <f t="shared" si="11"/>
        <v>2.5045486111111115E-3</v>
      </c>
      <c r="G40" s="21">
        <f t="shared" si="12"/>
        <v>2.3572222222222228E-3</v>
      </c>
      <c r="H40" s="43">
        <f t="shared" si="5"/>
        <v>2.5929444444444455E-3</v>
      </c>
      <c r="I40" s="21">
        <f t="shared" si="6"/>
        <v>2.3572222222222228E-3</v>
      </c>
      <c r="J40" s="21">
        <f t="shared" si="13"/>
        <v>2.062569444444445E-3</v>
      </c>
      <c r="K40" s="43">
        <f t="shared" si="8"/>
        <v>2.2688263888888897E-3</v>
      </c>
    </row>
    <row r="41" spans="1:11" ht="16.5" customHeight="1" x14ac:dyDescent="0.25">
      <c r="A41" s="26" t="s">
        <v>15</v>
      </c>
      <c r="B41" s="33"/>
      <c r="C41" s="27"/>
      <c r="D41" s="27"/>
      <c r="E41" s="27"/>
      <c r="F41" s="27"/>
      <c r="G41" s="27"/>
      <c r="H41" s="27"/>
      <c r="I41" s="27"/>
      <c r="J41" s="27"/>
      <c r="K41" s="45"/>
    </row>
    <row r="42" spans="1:11" ht="16.5" customHeight="1" x14ac:dyDescent="0.25">
      <c r="A42" s="19" t="s">
        <v>5</v>
      </c>
      <c r="B42" s="31" t="s">
        <v>90</v>
      </c>
      <c r="C42" s="30">
        <f t="shared" si="0"/>
        <v>1.0407031249999999E-2</v>
      </c>
      <c r="D42" s="30">
        <f t="shared" si="1"/>
        <v>8.1364062499999987E-3</v>
      </c>
      <c r="E42" s="30">
        <f t="shared" si="2"/>
        <v>6.0549999999999996E-3</v>
      </c>
      <c r="F42" s="21">
        <f t="shared" ref="F42:F50" si="14">B42+(B42*$F$3)</f>
        <v>6.4334374999999991E-3</v>
      </c>
      <c r="G42" s="21">
        <f t="shared" ref="G42:G50" si="15">B42+(B42*$G$3)</f>
        <v>6.0549999999999996E-3</v>
      </c>
      <c r="H42" s="43">
        <f t="shared" si="5"/>
        <v>6.6604999999999998E-3</v>
      </c>
      <c r="I42" s="21">
        <f t="shared" si="6"/>
        <v>6.0549999999999996E-3</v>
      </c>
      <c r="J42" s="21">
        <f t="shared" ref="J42:J49" si="16">B42+(B42*$J$3)</f>
        <v>5.298124999999999E-3</v>
      </c>
      <c r="K42" s="43">
        <f t="shared" si="8"/>
        <v>5.8279374999999998E-3</v>
      </c>
    </row>
    <row r="43" spans="1:11" ht="16.5" customHeight="1" x14ac:dyDescent="0.25">
      <c r="A43" s="19" t="s">
        <v>6</v>
      </c>
      <c r="B43" s="31" t="s">
        <v>91</v>
      </c>
      <c r="C43" s="30">
        <f t="shared" si="0"/>
        <v>1.0223379629629631E-2</v>
      </c>
      <c r="D43" s="30">
        <f t="shared" si="1"/>
        <v>7.9928240740740741E-3</v>
      </c>
      <c r="E43" s="30">
        <f t="shared" si="2"/>
        <v>5.9481481481481486E-3</v>
      </c>
      <c r="F43" s="21">
        <f t="shared" si="14"/>
        <v>6.3199074074074078E-3</v>
      </c>
      <c r="G43" s="21">
        <f t="shared" si="15"/>
        <v>5.9481481481481486E-3</v>
      </c>
      <c r="H43" s="43">
        <f t="shared" si="5"/>
        <v>6.542962962962964E-3</v>
      </c>
      <c r="I43" s="21">
        <f t="shared" si="6"/>
        <v>5.9481481481481486E-3</v>
      </c>
      <c r="J43" s="21">
        <f t="shared" si="16"/>
        <v>5.2046296296296302E-3</v>
      </c>
      <c r="K43" s="43">
        <f t="shared" si="8"/>
        <v>5.7250925925925941E-3</v>
      </c>
    </row>
    <row r="44" spans="1:11" ht="16.5" customHeight="1" x14ac:dyDescent="0.25">
      <c r="A44" s="19" t="s">
        <v>7</v>
      </c>
      <c r="B44" s="31" t="s">
        <v>92</v>
      </c>
      <c r="C44" s="30">
        <f t="shared" si="0"/>
        <v>9.5330150462962955E-3</v>
      </c>
      <c r="D44" s="30">
        <f t="shared" si="1"/>
        <v>7.4530844907407402E-3</v>
      </c>
      <c r="E44" s="30">
        <f t="shared" si="2"/>
        <v>5.5464814814814804E-3</v>
      </c>
      <c r="F44" s="21">
        <f t="shared" si="14"/>
        <v>5.8931365740740732E-3</v>
      </c>
      <c r="G44" s="21">
        <f t="shared" si="15"/>
        <v>5.5464814814814804E-3</v>
      </c>
      <c r="H44" s="43">
        <f t="shared" si="5"/>
        <v>6.1011296296296291E-3</v>
      </c>
      <c r="I44" s="21">
        <f t="shared" si="6"/>
        <v>5.5464814814814804E-3</v>
      </c>
      <c r="J44" s="21">
        <f t="shared" si="16"/>
        <v>4.8531712962962955E-3</v>
      </c>
      <c r="K44" s="43">
        <f t="shared" si="8"/>
        <v>5.3384884259259253E-3</v>
      </c>
    </row>
    <row r="45" spans="1:11" ht="16.5" customHeight="1" x14ac:dyDescent="0.25">
      <c r="A45" s="19" t="s">
        <v>8</v>
      </c>
      <c r="B45" s="31" t="s">
        <v>93</v>
      </c>
      <c r="C45" s="30">
        <f t="shared" si="0"/>
        <v>9.129427083333334E-3</v>
      </c>
      <c r="D45" s="30">
        <f t="shared" si="1"/>
        <v>7.1375520833333334E-3</v>
      </c>
      <c r="E45" s="30">
        <f t="shared" si="2"/>
        <v>5.3116666666666659E-3</v>
      </c>
      <c r="F45" s="21">
        <f t="shared" si="14"/>
        <v>5.643645833333333E-3</v>
      </c>
      <c r="G45" s="21">
        <f t="shared" si="15"/>
        <v>5.3116666666666659E-3</v>
      </c>
      <c r="H45" s="43">
        <f t="shared" si="5"/>
        <v>5.8428333333333327E-3</v>
      </c>
      <c r="I45" s="21">
        <f t="shared" si="6"/>
        <v>5.3116666666666659E-3</v>
      </c>
      <c r="J45" s="21">
        <f t="shared" si="16"/>
        <v>4.6477083333333336E-3</v>
      </c>
      <c r="K45" s="43">
        <f t="shared" si="8"/>
        <v>5.1124791666666671E-3</v>
      </c>
    </row>
    <row r="46" spans="1:11" ht="16.5" customHeight="1" x14ac:dyDescent="0.25">
      <c r="A46" s="19" t="s">
        <v>9</v>
      </c>
      <c r="B46" s="31" t="s">
        <v>94</v>
      </c>
      <c r="C46" s="30">
        <f t="shared" si="0"/>
        <v>8.7328414351851846E-3</v>
      </c>
      <c r="D46" s="30">
        <f t="shared" si="1"/>
        <v>6.8274942129629623E-3</v>
      </c>
      <c r="E46" s="30">
        <f t="shared" si="2"/>
        <v>5.0809259259259254E-3</v>
      </c>
      <c r="F46" s="21">
        <f t="shared" si="14"/>
        <v>5.3984837962962953E-3</v>
      </c>
      <c r="G46" s="21">
        <f t="shared" si="15"/>
        <v>5.0809259259259254E-3</v>
      </c>
      <c r="H46" s="43">
        <f t="shared" si="5"/>
        <v>5.5890185185185183E-3</v>
      </c>
      <c r="I46" s="21">
        <f t="shared" si="6"/>
        <v>5.0809259259259254E-3</v>
      </c>
      <c r="J46" s="21">
        <f t="shared" si="16"/>
        <v>4.4458101851851846E-3</v>
      </c>
      <c r="K46" s="43">
        <f t="shared" si="8"/>
        <v>4.8903912037037032E-3</v>
      </c>
    </row>
    <row r="47" spans="1:11" ht="16.5" customHeight="1" x14ac:dyDescent="0.25">
      <c r="A47" s="19" t="s">
        <v>10</v>
      </c>
      <c r="B47" s="31" t="s">
        <v>95</v>
      </c>
      <c r="C47" s="30">
        <f t="shared" si="0"/>
        <v>1.0532118055555555E-2</v>
      </c>
      <c r="D47" s="30">
        <f t="shared" si="1"/>
        <v>8.2342013888888881E-3</v>
      </c>
      <c r="E47" s="30">
        <f t="shared" si="2"/>
        <v>6.1277777777777771E-3</v>
      </c>
      <c r="F47" s="21">
        <f t="shared" si="14"/>
        <v>6.510763888888888E-3</v>
      </c>
      <c r="G47" s="21">
        <f t="shared" si="15"/>
        <v>6.1277777777777771E-3</v>
      </c>
      <c r="H47" s="43">
        <f t="shared" si="5"/>
        <v>6.7405555555555552E-3</v>
      </c>
      <c r="I47" s="21">
        <f t="shared" si="6"/>
        <v>6.1277777777777771E-3</v>
      </c>
      <c r="J47" s="21">
        <f t="shared" si="16"/>
        <v>5.3618055555555554E-3</v>
      </c>
      <c r="K47" s="43">
        <f t="shared" si="8"/>
        <v>5.8979861111111117E-3</v>
      </c>
    </row>
    <row r="48" spans="1:11" ht="16.5" customHeight="1" x14ac:dyDescent="0.25">
      <c r="A48" s="19" t="s">
        <v>11</v>
      </c>
      <c r="B48" s="31" t="s">
        <v>96</v>
      </c>
      <c r="C48" s="30">
        <f t="shared" si="0"/>
        <v>9.1889467592592596E-3</v>
      </c>
      <c r="D48" s="30">
        <f t="shared" si="1"/>
        <v>7.1840856481481478E-3</v>
      </c>
      <c r="E48" s="30">
        <f t="shared" si="2"/>
        <v>5.346296296296296E-3</v>
      </c>
      <c r="F48" s="21">
        <f t="shared" si="14"/>
        <v>5.6804398148148144E-3</v>
      </c>
      <c r="G48" s="21">
        <f t="shared" si="15"/>
        <v>5.346296296296296E-3</v>
      </c>
      <c r="H48" s="43">
        <f t="shared" si="5"/>
        <v>5.8809259259259257E-3</v>
      </c>
      <c r="I48" s="21">
        <f t="shared" si="6"/>
        <v>5.346296296296296E-3</v>
      </c>
      <c r="J48" s="21">
        <f t="shared" si="16"/>
        <v>4.6780092592592594E-3</v>
      </c>
      <c r="K48" s="43">
        <f t="shared" si="8"/>
        <v>5.1458101851851856E-3</v>
      </c>
    </row>
    <row r="49" spans="1:11" ht="16.5" customHeight="1" x14ac:dyDescent="0.25">
      <c r="A49" s="19" t="s">
        <v>12</v>
      </c>
      <c r="B49" s="31" t="s">
        <v>97</v>
      </c>
      <c r="C49" s="30">
        <f t="shared" si="0"/>
        <v>8.984924768518518E-3</v>
      </c>
      <c r="D49" s="30">
        <f t="shared" si="1"/>
        <v>7.0245775462962953E-3</v>
      </c>
      <c r="E49" s="30">
        <f t="shared" si="2"/>
        <v>5.2275925925925918E-3</v>
      </c>
      <c r="F49" s="21">
        <f t="shared" si="14"/>
        <v>5.5543171296296287E-3</v>
      </c>
      <c r="G49" s="21">
        <f t="shared" si="15"/>
        <v>5.2275925925925918E-3</v>
      </c>
      <c r="H49" s="43">
        <f t="shared" si="5"/>
        <v>5.7503518518518511E-3</v>
      </c>
      <c r="I49" s="21">
        <f t="shared" si="6"/>
        <v>5.2275925925925918E-3</v>
      </c>
      <c r="J49" s="21">
        <f t="shared" si="16"/>
        <v>4.5741435185185182E-3</v>
      </c>
      <c r="K49" s="43">
        <f t="shared" si="8"/>
        <v>5.0315578703703703E-3</v>
      </c>
    </row>
    <row r="50" spans="1:11" ht="16.5" customHeight="1" x14ac:dyDescent="0.25">
      <c r="A50" s="19" t="s">
        <v>43</v>
      </c>
      <c r="B50" s="31" t="s">
        <v>98</v>
      </c>
      <c r="C50" s="30">
        <f t="shared" si="0"/>
        <v>9.2602430555555563E-3</v>
      </c>
      <c r="D50" s="30">
        <f t="shared" si="1"/>
        <v>7.2398263888888894E-3</v>
      </c>
      <c r="E50" s="30">
        <f t="shared" si="2"/>
        <v>5.3877777777777778E-3</v>
      </c>
      <c r="F50" s="21">
        <f t="shared" si="14"/>
        <v>5.7245138888888892E-3</v>
      </c>
      <c r="G50" s="21">
        <f t="shared" si="15"/>
        <v>5.3877777777777778E-3</v>
      </c>
      <c r="H50" s="43">
        <f t="shared" si="5"/>
        <v>5.9265555555555564E-3</v>
      </c>
      <c r="I50" s="21">
        <f t="shared" si="6"/>
        <v>5.3877777777777778E-3</v>
      </c>
      <c r="J50" s="21">
        <f>B50+(B50*$J$3)</f>
        <v>4.7143055555555558E-3</v>
      </c>
      <c r="K50" s="43">
        <f t="shared" si="8"/>
        <v>5.1857361111111114E-3</v>
      </c>
    </row>
    <row r="51" spans="1:11" ht="16.5" customHeight="1" x14ac:dyDescent="0.25">
      <c r="A51" s="26" t="s">
        <v>18</v>
      </c>
      <c r="B51" s="33"/>
      <c r="C51" s="27"/>
      <c r="D51" s="27"/>
      <c r="E51" s="27"/>
      <c r="F51" s="27"/>
      <c r="G51" s="27"/>
      <c r="H51" s="27"/>
      <c r="I51" s="27"/>
      <c r="J51" s="27"/>
      <c r="K51" s="45"/>
    </row>
    <row r="52" spans="1:11" ht="16.5" customHeight="1" x14ac:dyDescent="0.25">
      <c r="A52" s="19" t="s">
        <v>47</v>
      </c>
      <c r="B52" s="29">
        <v>1.5730324074074073E-3</v>
      </c>
      <c r="C52" s="30">
        <f t="shared" si="0"/>
        <v>4.3258391203703705E-3</v>
      </c>
      <c r="D52" s="30">
        <f t="shared" si="1"/>
        <v>3.3820196759259255E-3</v>
      </c>
      <c r="E52" s="30">
        <f t="shared" si="2"/>
        <v>2.5168518518518517E-3</v>
      </c>
      <c r="F52" s="21">
        <f>B52+(B52*$F$3)</f>
        <v>2.6741550925925926E-3</v>
      </c>
      <c r="G52" s="21">
        <f>B52+(B52*$G$3)</f>
        <v>2.5168518518518517E-3</v>
      </c>
      <c r="H52" s="43">
        <f t="shared" si="5"/>
        <v>2.7685370370370372E-3</v>
      </c>
      <c r="I52" s="21">
        <f t="shared" si="6"/>
        <v>2.5168518518518517E-3</v>
      </c>
      <c r="J52" s="21">
        <f>B52+(B52*$J$3)</f>
        <v>2.20224537037037E-3</v>
      </c>
      <c r="K52" s="43">
        <f t="shared" si="8"/>
        <v>2.422469907407407E-3</v>
      </c>
    </row>
    <row r="53" spans="1:11" ht="16.5" customHeight="1" x14ac:dyDescent="0.25">
      <c r="A53" s="19" t="s">
        <v>1</v>
      </c>
      <c r="B53" s="31" t="s">
        <v>99</v>
      </c>
      <c r="C53" s="30">
        <f t="shared" si="0"/>
        <v>2.5227430555555554E-3</v>
      </c>
      <c r="D53" s="30">
        <f t="shared" si="1"/>
        <v>1.9723263888888889E-3</v>
      </c>
      <c r="E53" s="30">
        <f t="shared" si="2"/>
        <v>1.4677777777777777E-3</v>
      </c>
      <c r="F53" s="21">
        <f>B53+(B53*$F$3)</f>
        <v>1.5595138888888889E-3</v>
      </c>
      <c r="G53" s="21">
        <f>B53+(B53*$G$3)</f>
        <v>1.4677777777777777E-3</v>
      </c>
      <c r="H53" s="43">
        <f t="shared" si="5"/>
        <v>1.6145555555555557E-3</v>
      </c>
      <c r="I53" s="21">
        <f t="shared" si="6"/>
        <v>1.4677777777777777E-3</v>
      </c>
      <c r="J53" s="21">
        <f>B53+(B53*$J$3)</f>
        <v>1.2843055555555555E-3</v>
      </c>
      <c r="K53" s="43">
        <f t="shared" si="8"/>
        <v>1.4127361111111111E-3</v>
      </c>
    </row>
    <row r="54" spans="1:11" ht="16.5" customHeight="1" x14ac:dyDescent="0.25">
      <c r="A54" s="19" t="s">
        <v>2</v>
      </c>
      <c r="B54" s="31" t="s">
        <v>100</v>
      </c>
      <c r="C54" s="30">
        <f t="shared" si="0"/>
        <v>1.7855902777777779E-3</v>
      </c>
      <c r="D54" s="30">
        <f t="shared" si="1"/>
        <v>1.3960069444444445E-3</v>
      </c>
      <c r="E54" s="30">
        <f t="shared" si="2"/>
        <v>1.0388888888888891E-3</v>
      </c>
      <c r="F54" s="21">
        <f>B54+(B54*$F$3)</f>
        <v>1.1038194444444446E-3</v>
      </c>
      <c r="G54" s="21">
        <f>B54+(B54*$G$3)</f>
        <v>1.0388888888888891E-3</v>
      </c>
      <c r="H54" s="43">
        <f t="shared" si="5"/>
        <v>1.1427777777777781E-3</v>
      </c>
      <c r="I54" s="21">
        <f t="shared" si="6"/>
        <v>1.0388888888888891E-3</v>
      </c>
      <c r="J54" s="21">
        <f>B54+(B54*$J$3)</f>
        <v>9.0902777777777792E-4</v>
      </c>
      <c r="K54" s="43">
        <f t="shared" si="8"/>
        <v>9.9993055555555577E-4</v>
      </c>
    </row>
    <row r="55" spans="1:11" ht="16.5" customHeight="1" x14ac:dyDescent="0.25">
      <c r="A55" s="19" t="s">
        <v>3</v>
      </c>
      <c r="B55" s="31" t="s">
        <v>101</v>
      </c>
      <c r="C55" s="30">
        <f t="shared" si="0"/>
        <v>1.658275462962963E-3</v>
      </c>
      <c r="D55" s="30">
        <f t="shared" si="1"/>
        <v>1.2964699074074074E-3</v>
      </c>
      <c r="E55" s="30">
        <f t="shared" si="2"/>
        <v>9.6481481481481483E-4</v>
      </c>
      <c r="F55" s="21">
        <f>B55+(B55*$F$3)</f>
        <v>1.0251157407407407E-3</v>
      </c>
      <c r="G55" s="21">
        <f>B55+(B55*$G$3)</f>
        <v>9.6481481481481483E-4</v>
      </c>
      <c r="H55" s="43">
        <f t="shared" si="5"/>
        <v>1.0612962962962963E-3</v>
      </c>
      <c r="I55" s="21">
        <f t="shared" si="6"/>
        <v>9.6481481481481483E-4</v>
      </c>
      <c r="J55" s="21">
        <f>B55+(B55*$J$3)</f>
        <v>8.4421296296296306E-4</v>
      </c>
      <c r="K55" s="43">
        <f t="shared" si="8"/>
        <v>9.2863425925925947E-4</v>
      </c>
    </row>
    <row r="56" spans="1:11" ht="16.5" customHeight="1" x14ac:dyDescent="0.25">
      <c r="A56" s="19" t="s">
        <v>4</v>
      </c>
      <c r="B56" s="31" t="s">
        <v>102</v>
      </c>
      <c r="C56" s="30">
        <f t="shared" si="0"/>
        <v>1.4539351851851851E-3</v>
      </c>
      <c r="D56" s="30">
        <f t="shared" si="1"/>
        <v>1.1367129629629629E-3</v>
      </c>
      <c r="E56" s="30">
        <f t="shared" si="2"/>
        <v>8.4592592592592575E-4</v>
      </c>
      <c r="F56" s="21">
        <f>B56+(B56*$F$3)</f>
        <v>8.9879629629629619E-4</v>
      </c>
      <c r="G56" s="21">
        <f>B56+(B56*$G$3)</f>
        <v>8.4592592592592575E-4</v>
      </c>
      <c r="H56" s="43">
        <f t="shared" si="5"/>
        <v>9.3051851851851835E-4</v>
      </c>
      <c r="I56" s="21">
        <f t="shared" si="6"/>
        <v>8.4592592592592575E-4</v>
      </c>
      <c r="J56" s="21">
        <f>B56+(B56*$J$3)</f>
        <v>7.4018518518518509E-4</v>
      </c>
      <c r="K56" s="43">
        <f t="shared" si="8"/>
        <v>8.142037037037037E-4</v>
      </c>
    </row>
    <row r="57" spans="1:11" ht="16.5" customHeight="1" x14ac:dyDescent="0.25">
      <c r="A57" s="26" t="s">
        <v>19</v>
      </c>
      <c r="B57" s="33"/>
      <c r="C57" s="27"/>
      <c r="D57" s="27"/>
      <c r="E57" s="27"/>
      <c r="F57" s="27"/>
      <c r="G57" s="27"/>
      <c r="H57" s="27"/>
      <c r="I57" s="27"/>
      <c r="J57" s="27"/>
      <c r="K57" s="45"/>
    </row>
    <row r="58" spans="1:11" ht="16.5" customHeight="1" x14ac:dyDescent="0.25">
      <c r="A58" s="19" t="s">
        <v>47</v>
      </c>
      <c r="B58" s="29">
        <v>3.1170138888888892E-3</v>
      </c>
      <c r="C58" s="21">
        <f>B58+(B58*$C$3)</f>
        <v>8.5717881944444452E-3</v>
      </c>
      <c r="D58" s="21">
        <f>B58+(B58*$D$3)</f>
        <v>6.7015798611111121E-3</v>
      </c>
      <c r="E58" s="21">
        <f>B58+(B58*$E$3)</f>
        <v>4.9872222222222228E-3</v>
      </c>
      <c r="F58" s="21">
        <f>B58+(B58*$F$3)</f>
        <v>5.2989236111111119E-3</v>
      </c>
      <c r="G58" s="21">
        <f>B58+(B58*$G$3)</f>
        <v>4.9872222222222228E-3</v>
      </c>
      <c r="H58" s="43">
        <f t="shared" si="5"/>
        <v>5.4859444444444452E-3</v>
      </c>
      <c r="I58" s="21">
        <f>B58+(B58*$I$3)</f>
        <v>4.9872222222222228E-3</v>
      </c>
      <c r="J58" s="21">
        <f>B58+(B58*$J$3)</f>
        <v>4.3638194444444445E-3</v>
      </c>
      <c r="K58" s="43">
        <f t="shared" si="8"/>
        <v>4.8002013888888894E-3</v>
      </c>
    </row>
    <row r="59" spans="1:11" ht="16.5" customHeight="1" x14ac:dyDescent="0.25">
      <c r="A59" s="19" t="s">
        <v>1</v>
      </c>
      <c r="B59" s="31" t="s">
        <v>103</v>
      </c>
      <c r="C59" s="21">
        <f>B59+(B59*$C$3)</f>
        <v>5.3223958333333335E-3</v>
      </c>
      <c r="D59" s="21">
        <f>B59+(B59*$D$3)</f>
        <v>4.1611458333333335E-3</v>
      </c>
      <c r="E59" s="21">
        <f>B59+(B59*$E$3)</f>
        <v>3.0966666666666668E-3</v>
      </c>
      <c r="F59" s="21">
        <f>B59+(B59*$F$3)</f>
        <v>3.2902083333333334E-3</v>
      </c>
      <c r="G59" s="21">
        <f>B59+(B59*$G$3)</f>
        <v>3.0966666666666668E-3</v>
      </c>
      <c r="H59" s="43">
        <f t="shared" si="5"/>
        <v>3.4063333333333337E-3</v>
      </c>
      <c r="I59" s="21">
        <f>B59+(B59*$I$3)</f>
        <v>3.0966666666666668E-3</v>
      </c>
      <c r="J59" s="21">
        <f>B59+(B59*$J$3)</f>
        <v>2.7095833333333334E-3</v>
      </c>
      <c r="K59" s="43">
        <f t="shared" si="8"/>
        <v>2.9805416666666669E-3</v>
      </c>
    </row>
    <row r="60" spans="1:11" ht="16.5" customHeight="1" x14ac:dyDescent="0.25">
      <c r="A60" s="19" t="s">
        <v>5</v>
      </c>
      <c r="B60" s="31" t="s">
        <v>104</v>
      </c>
      <c r="C60" s="30">
        <f t="shared" si="0"/>
        <v>2.7149884259259262E-3</v>
      </c>
      <c r="D60" s="30">
        <f t="shared" si="1"/>
        <v>2.122627314814815E-3</v>
      </c>
      <c r="E60" s="30">
        <f t="shared" si="2"/>
        <v>1.5796296296296296E-3</v>
      </c>
      <c r="F60" s="21">
        <f t="shared" ref="F60:F68" si="17">B60+(B60*$F$3)</f>
        <v>1.6783564814814816E-3</v>
      </c>
      <c r="G60" s="21">
        <f t="shared" ref="G60:G68" si="18">B60+(B60*$G$3)</f>
        <v>1.5796296296296296E-3</v>
      </c>
      <c r="H60" s="43">
        <f t="shared" si="5"/>
        <v>1.7375925925925927E-3</v>
      </c>
      <c r="I60" s="21">
        <f t="shared" si="6"/>
        <v>1.5796296296296296E-3</v>
      </c>
      <c r="J60" s="21">
        <f t="shared" ref="J60:J67" si="19">B60+(B60*$J$3)</f>
        <v>1.382175925925926E-3</v>
      </c>
      <c r="K60" s="43">
        <f t="shared" si="8"/>
        <v>1.5203935185185188E-3</v>
      </c>
    </row>
    <row r="61" spans="1:11" ht="16.5" customHeight="1" x14ac:dyDescent="0.25">
      <c r="A61" s="19" t="s">
        <v>6</v>
      </c>
      <c r="B61" s="31" t="s">
        <v>105</v>
      </c>
      <c r="C61" s="30">
        <f t="shared" si="0"/>
        <v>2.6885706018518517E-3</v>
      </c>
      <c r="D61" s="30">
        <f t="shared" si="1"/>
        <v>2.1019733796296299E-3</v>
      </c>
      <c r="E61" s="30">
        <f t="shared" si="2"/>
        <v>1.5642592592592592E-3</v>
      </c>
      <c r="F61" s="21">
        <f t="shared" si="17"/>
        <v>1.662025462962963E-3</v>
      </c>
      <c r="G61" s="21">
        <f t="shared" si="18"/>
        <v>1.5642592592592592E-3</v>
      </c>
      <c r="H61" s="43">
        <f t="shared" si="5"/>
        <v>1.7206851851851851E-3</v>
      </c>
      <c r="I61" s="21">
        <f t="shared" si="6"/>
        <v>1.5642592592592592E-3</v>
      </c>
      <c r="J61" s="21">
        <f t="shared" si="19"/>
        <v>1.3687268518518519E-3</v>
      </c>
      <c r="K61" s="43">
        <f t="shared" si="8"/>
        <v>1.5055995370370373E-3</v>
      </c>
    </row>
    <row r="62" spans="1:11" ht="16.5" customHeight="1" x14ac:dyDescent="0.25">
      <c r="A62" s="19" t="s">
        <v>7</v>
      </c>
      <c r="B62" s="31" t="s">
        <v>106</v>
      </c>
      <c r="C62" s="30">
        <f t="shared" si="0"/>
        <v>2.4794560185185184E-3</v>
      </c>
      <c r="D62" s="30">
        <f t="shared" si="1"/>
        <v>1.9384837962962962E-3</v>
      </c>
      <c r="E62" s="30">
        <f t="shared" si="2"/>
        <v>1.4425925925925925E-3</v>
      </c>
      <c r="F62" s="21">
        <f t="shared" si="17"/>
        <v>1.5327546296296296E-3</v>
      </c>
      <c r="G62" s="21">
        <f t="shared" si="18"/>
        <v>1.4425925925925925E-3</v>
      </c>
      <c r="H62" s="43">
        <f t="shared" si="5"/>
        <v>1.5868518518518519E-3</v>
      </c>
      <c r="I62" s="21">
        <f t="shared" si="6"/>
        <v>1.4425925925925925E-3</v>
      </c>
      <c r="J62" s="21">
        <f t="shared" si="19"/>
        <v>1.2622685185185185E-3</v>
      </c>
      <c r="K62" s="43">
        <f t="shared" si="8"/>
        <v>1.3884953703703704E-3</v>
      </c>
    </row>
    <row r="63" spans="1:11" ht="16.5" customHeight="1" x14ac:dyDescent="0.25">
      <c r="A63" s="19" t="s">
        <v>8</v>
      </c>
      <c r="B63" s="31" t="s">
        <v>107</v>
      </c>
      <c r="C63" s="30">
        <f t="shared" si="0"/>
        <v>2.2923032407407406E-3</v>
      </c>
      <c r="D63" s="30">
        <f t="shared" si="1"/>
        <v>1.7921643518518516E-3</v>
      </c>
      <c r="E63" s="30">
        <f t="shared" si="2"/>
        <v>1.3337037037037037E-3</v>
      </c>
      <c r="F63" s="21">
        <f t="shared" si="17"/>
        <v>1.417060185185185E-3</v>
      </c>
      <c r="G63" s="21">
        <f t="shared" si="18"/>
        <v>1.3337037037037037E-3</v>
      </c>
      <c r="H63" s="43">
        <f t="shared" si="5"/>
        <v>1.4670740740740742E-3</v>
      </c>
      <c r="I63" s="21">
        <f t="shared" si="6"/>
        <v>1.3337037037037037E-3</v>
      </c>
      <c r="J63" s="21">
        <f t="shared" si="19"/>
        <v>1.1669907407407406E-3</v>
      </c>
      <c r="K63" s="43">
        <f t="shared" si="8"/>
        <v>1.2836898148148148E-3</v>
      </c>
    </row>
    <row r="64" spans="1:11" ht="16.5" customHeight="1" x14ac:dyDescent="0.25">
      <c r="A64" s="19" t="s">
        <v>9</v>
      </c>
      <c r="B64" s="31" t="s">
        <v>108</v>
      </c>
      <c r="C64" s="30">
        <f t="shared" si="0"/>
        <v>2.2082754629629631E-3</v>
      </c>
      <c r="D64" s="30">
        <f t="shared" si="1"/>
        <v>1.7264699074074075E-3</v>
      </c>
      <c r="E64" s="30">
        <f t="shared" si="2"/>
        <v>1.284814814814815E-3</v>
      </c>
      <c r="F64" s="21">
        <f t="shared" si="17"/>
        <v>1.365115740740741E-3</v>
      </c>
      <c r="G64" s="21">
        <f t="shared" si="18"/>
        <v>1.284814814814815E-3</v>
      </c>
      <c r="H64" s="43">
        <f t="shared" si="5"/>
        <v>1.4132962962962966E-3</v>
      </c>
      <c r="I64" s="21">
        <f t="shared" si="6"/>
        <v>1.284814814814815E-3</v>
      </c>
      <c r="J64" s="21">
        <f t="shared" si="19"/>
        <v>1.1242129629629631E-3</v>
      </c>
      <c r="K64" s="43">
        <f t="shared" si="8"/>
        <v>1.2366342592592596E-3</v>
      </c>
    </row>
    <row r="65" spans="1:11" ht="16.5" customHeight="1" x14ac:dyDescent="0.25">
      <c r="A65" s="19" t="s">
        <v>10</v>
      </c>
      <c r="B65" s="31" t="s">
        <v>109</v>
      </c>
      <c r="C65" s="30">
        <f t="shared" si="0"/>
        <v>2.5892650462962965E-3</v>
      </c>
      <c r="D65" s="30">
        <f t="shared" si="1"/>
        <v>2.0243344907407406E-3</v>
      </c>
      <c r="E65" s="30">
        <f t="shared" si="2"/>
        <v>1.5064814814814815E-3</v>
      </c>
      <c r="F65" s="21">
        <f t="shared" si="17"/>
        <v>1.6006365740740742E-3</v>
      </c>
      <c r="G65" s="21">
        <f t="shared" si="18"/>
        <v>1.5064814814814815E-3</v>
      </c>
      <c r="H65" s="43">
        <f t="shared" si="5"/>
        <v>1.6571296296296297E-3</v>
      </c>
      <c r="I65" s="21">
        <f t="shared" si="6"/>
        <v>1.5064814814814815E-3</v>
      </c>
      <c r="J65" s="21">
        <f t="shared" si="19"/>
        <v>1.3181712962962965E-3</v>
      </c>
      <c r="K65" s="43">
        <f t="shared" si="8"/>
        <v>1.4499884259259262E-3</v>
      </c>
    </row>
    <row r="66" spans="1:11" ht="16.5" customHeight="1" x14ac:dyDescent="0.25">
      <c r="A66" s="19" t="s">
        <v>11</v>
      </c>
      <c r="B66" s="31" t="s">
        <v>110</v>
      </c>
      <c r="C66" s="30">
        <f t="shared" si="0"/>
        <v>2.3129918981481487E-3</v>
      </c>
      <c r="D66" s="30">
        <f t="shared" si="1"/>
        <v>1.8083391203703705E-3</v>
      </c>
      <c r="E66" s="30">
        <f t="shared" si="2"/>
        <v>1.3457407407407409E-3</v>
      </c>
      <c r="F66" s="21">
        <f t="shared" si="17"/>
        <v>1.4298495370370372E-3</v>
      </c>
      <c r="G66" s="21">
        <f t="shared" si="18"/>
        <v>1.3457407407407409E-3</v>
      </c>
      <c r="H66" s="43">
        <f t="shared" si="5"/>
        <v>1.4803148148148152E-3</v>
      </c>
      <c r="I66" s="21">
        <f t="shared" si="6"/>
        <v>1.3457407407407409E-3</v>
      </c>
      <c r="J66" s="21">
        <f t="shared" si="19"/>
        <v>1.1775231481481485E-3</v>
      </c>
      <c r="K66" s="43">
        <f t="shared" si="8"/>
        <v>1.2952754629629634E-3</v>
      </c>
    </row>
    <row r="67" spans="1:11" ht="16.5" customHeight="1" x14ac:dyDescent="0.25">
      <c r="A67" s="19" t="s">
        <v>12</v>
      </c>
      <c r="B67" s="31" t="s">
        <v>111</v>
      </c>
      <c r="C67" s="30">
        <f t="shared" si="0"/>
        <v>2.2057291666666666E-3</v>
      </c>
      <c r="D67" s="30">
        <f t="shared" si="1"/>
        <v>1.7244791666666667E-3</v>
      </c>
      <c r="E67" s="30">
        <f t="shared" si="2"/>
        <v>1.2833333333333334E-3</v>
      </c>
      <c r="F67" s="21">
        <f t="shared" si="17"/>
        <v>1.3635416666666665E-3</v>
      </c>
      <c r="G67" s="21">
        <f t="shared" si="18"/>
        <v>1.2833333333333334E-3</v>
      </c>
      <c r="H67" s="43">
        <f t="shared" si="5"/>
        <v>1.4116666666666668E-3</v>
      </c>
      <c r="I67" s="21">
        <f t="shared" si="6"/>
        <v>1.2833333333333334E-3</v>
      </c>
      <c r="J67" s="21">
        <f t="shared" si="19"/>
        <v>1.1229166666666666E-3</v>
      </c>
      <c r="K67" s="43">
        <f t="shared" si="8"/>
        <v>1.2352083333333334E-3</v>
      </c>
    </row>
    <row r="68" spans="1:11" ht="16.5" customHeight="1" x14ac:dyDescent="0.25">
      <c r="A68" s="19" t="s">
        <v>43</v>
      </c>
      <c r="B68" s="31" t="s">
        <v>112</v>
      </c>
      <c r="C68" s="30">
        <f t="shared" si="0"/>
        <v>2.1446180555555554E-3</v>
      </c>
      <c r="D68" s="30">
        <f t="shared" si="1"/>
        <v>1.6767013888888886E-3</v>
      </c>
      <c r="E68" s="30">
        <f t="shared" si="2"/>
        <v>1.2477777777777778E-3</v>
      </c>
      <c r="F68" s="21">
        <f t="shared" si="17"/>
        <v>1.3257638888888889E-3</v>
      </c>
      <c r="G68" s="21">
        <f t="shared" si="18"/>
        <v>1.2477777777777778E-3</v>
      </c>
      <c r="H68" s="43">
        <f t="shared" si="5"/>
        <v>1.3725555555555557E-3</v>
      </c>
      <c r="I68" s="21">
        <f t="shared" si="6"/>
        <v>1.2477777777777778E-3</v>
      </c>
      <c r="J68" s="21">
        <f>B68+(B68*$J$3)</f>
        <v>1.0918055555555555E-3</v>
      </c>
      <c r="K68" s="43">
        <f t="shared" si="8"/>
        <v>1.2009861111111112E-3</v>
      </c>
    </row>
    <row r="69" spans="1:11" ht="16.5" customHeight="1" x14ac:dyDescent="0.25">
      <c r="A69" s="26" t="s">
        <v>20</v>
      </c>
      <c r="B69" s="33"/>
      <c r="C69" s="27"/>
      <c r="D69" s="27"/>
      <c r="E69" s="27"/>
      <c r="F69" s="27"/>
      <c r="G69" s="27"/>
      <c r="H69" s="27"/>
      <c r="I69" s="27"/>
      <c r="J69" s="27"/>
      <c r="K69" s="45"/>
    </row>
    <row r="70" spans="1:11" ht="16.5" customHeight="1" x14ac:dyDescent="0.25">
      <c r="A70" s="19" t="s">
        <v>53</v>
      </c>
      <c r="B70" s="29">
        <v>1.5719907407407408E-3</v>
      </c>
      <c r="C70" s="30">
        <f t="shared" si="0"/>
        <v>4.3229745370370375E-3</v>
      </c>
      <c r="D70" s="30">
        <f t="shared" si="1"/>
        <v>3.3797800925925922E-3</v>
      </c>
      <c r="E70" s="30">
        <f t="shared" si="2"/>
        <v>2.5151851851851854E-3</v>
      </c>
      <c r="F70" s="21">
        <f>B70+(B70*$F$3)</f>
        <v>2.6723842592592593E-3</v>
      </c>
      <c r="G70" s="21">
        <f>B70+(B70*$G$3)</f>
        <v>2.5151851851851854E-3</v>
      </c>
      <c r="H70" s="43">
        <f t="shared" ref="H70:H115" si="20">G70*1.1</f>
        <v>2.7667037037037044E-3</v>
      </c>
      <c r="I70" s="21">
        <f t="shared" si="6"/>
        <v>2.5151851851851854E-3</v>
      </c>
      <c r="J70" s="21">
        <f>B70+(B70*$J$3)</f>
        <v>2.2007870370370371E-3</v>
      </c>
      <c r="K70" s="43">
        <f t="shared" ref="K70:K115" si="21">J70*1.1</f>
        <v>2.4208657407407412E-3</v>
      </c>
    </row>
    <row r="71" spans="1:11" ht="16.5" customHeight="1" x14ac:dyDescent="0.25">
      <c r="A71" s="19" t="s">
        <v>48</v>
      </c>
      <c r="B71" s="31" t="s">
        <v>113</v>
      </c>
      <c r="C71" s="30">
        <f t="shared" si="0"/>
        <v>2.6506944444444442E-3</v>
      </c>
      <c r="D71" s="30">
        <f t="shared" si="1"/>
        <v>2.0723611111111108E-3</v>
      </c>
      <c r="E71" s="30">
        <f t="shared" si="2"/>
        <v>1.5422222222222222E-3</v>
      </c>
      <c r="F71" s="21">
        <f>B71+(B71*$F$3)</f>
        <v>1.6386111111111111E-3</v>
      </c>
      <c r="G71" s="21">
        <f>B71+(B71*$G$3)</f>
        <v>1.5422222222222222E-3</v>
      </c>
      <c r="H71" s="43">
        <f t="shared" si="20"/>
        <v>1.6964444444444444E-3</v>
      </c>
      <c r="I71" s="21">
        <f t="shared" si="6"/>
        <v>1.5422222222222222E-3</v>
      </c>
      <c r="J71" s="21">
        <f>B71+(B71*$J$3)</f>
        <v>1.3494444444444443E-3</v>
      </c>
      <c r="K71" s="43">
        <f t="shared" si="21"/>
        <v>1.4843888888888888E-3</v>
      </c>
    </row>
    <row r="72" spans="1:11" ht="16.5" customHeight="1" x14ac:dyDescent="0.25">
      <c r="A72" s="19" t="s">
        <v>21</v>
      </c>
      <c r="B72" s="31" t="s">
        <v>114</v>
      </c>
      <c r="C72" s="30">
        <f t="shared" ref="C72:C115" si="22">B72+(B72*$C$3)</f>
        <v>1.8339699074074074E-3</v>
      </c>
      <c r="D72" s="30">
        <f t="shared" ref="D72:D115" si="23">B72+(B72*$D$3)</f>
        <v>1.4338310185185183E-3</v>
      </c>
      <c r="E72" s="30">
        <f t="shared" ref="E72:E115" si="24">B72+(B72*$E$3)</f>
        <v>1.0670370370370369E-3</v>
      </c>
      <c r="F72" s="21">
        <f>B72+(B72*$F$3)</f>
        <v>1.1337268518518519E-3</v>
      </c>
      <c r="G72" s="21">
        <f>B72+(B72*$G$3)</f>
        <v>1.0670370370370369E-3</v>
      </c>
      <c r="H72" s="43">
        <f t="shared" si="20"/>
        <v>1.1737407407407406E-3</v>
      </c>
      <c r="I72" s="21">
        <f t="shared" ref="I72:I115" si="25">B72+(B72*$I$3)</f>
        <v>1.0670370370370369E-3</v>
      </c>
      <c r="J72" s="21">
        <f>B72+(B72*$J$3)</f>
        <v>9.3365740740740735E-4</v>
      </c>
      <c r="K72" s="43">
        <f t="shared" si="21"/>
        <v>1.0270231481481482E-3</v>
      </c>
    </row>
    <row r="73" spans="1:11" ht="16.5" customHeight="1" x14ac:dyDescent="0.25">
      <c r="A73" s="26" t="s">
        <v>22</v>
      </c>
      <c r="B73" s="33"/>
      <c r="C73" s="27"/>
      <c r="D73" s="27"/>
      <c r="E73" s="27"/>
      <c r="F73" s="27"/>
      <c r="G73" s="27"/>
      <c r="H73" s="27"/>
      <c r="I73" s="27"/>
      <c r="J73" s="27"/>
      <c r="K73" s="45"/>
    </row>
    <row r="74" spans="1:11" ht="16.5" customHeight="1" x14ac:dyDescent="0.25">
      <c r="A74" s="19" t="s">
        <v>23</v>
      </c>
      <c r="B74" s="31" t="s">
        <v>115</v>
      </c>
      <c r="C74" s="30">
        <f t="shared" si="22"/>
        <v>3.5979166666666664E-3</v>
      </c>
      <c r="D74" s="30">
        <f t="shared" si="23"/>
        <v>2.8129166666666663E-3</v>
      </c>
      <c r="E74" s="30">
        <f t="shared" si="24"/>
        <v>2.0933333333333333E-3</v>
      </c>
      <c r="F74" s="21">
        <f t="shared" ref="F74:F83" si="26">B74+(B74*$F$3)</f>
        <v>2.2241666666666664E-3</v>
      </c>
      <c r="G74" s="21">
        <f t="shared" ref="G74:G83" si="27">B74+(B74*$G$3)</f>
        <v>2.0933333333333333E-3</v>
      </c>
      <c r="H74" s="43">
        <f t="shared" si="20"/>
        <v>2.3026666666666668E-3</v>
      </c>
      <c r="I74" s="21">
        <f t="shared" si="25"/>
        <v>2.0933333333333333E-3</v>
      </c>
      <c r="J74" s="21">
        <f t="shared" ref="J74:J82" si="28">B74+(B74*$J$3)</f>
        <v>1.8316666666666666E-3</v>
      </c>
      <c r="K74" s="43">
        <f t="shared" si="21"/>
        <v>2.0148333333333333E-3</v>
      </c>
    </row>
    <row r="75" spans="1:11" ht="16.5" customHeight="1" x14ac:dyDescent="0.25">
      <c r="A75" s="19" t="s">
        <v>24</v>
      </c>
      <c r="B75" s="31" t="s">
        <v>116</v>
      </c>
      <c r="C75" s="30">
        <f t="shared" si="22"/>
        <v>3.2223379629629633E-3</v>
      </c>
      <c r="D75" s="30">
        <f t="shared" si="23"/>
        <v>2.5192824074074076E-3</v>
      </c>
      <c r="E75" s="30">
        <f t="shared" si="24"/>
        <v>1.8748148148148148E-3</v>
      </c>
      <c r="F75" s="21">
        <f t="shared" si="26"/>
        <v>1.9919907407407408E-3</v>
      </c>
      <c r="G75" s="21">
        <f t="shared" si="27"/>
        <v>1.8748148148148148E-3</v>
      </c>
      <c r="H75" s="43">
        <f t="shared" si="20"/>
        <v>2.0622962962962964E-3</v>
      </c>
      <c r="I75" s="21">
        <f t="shared" si="25"/>
        <v>1.8748148148148148E-3</v>
      </c>
      <c r="J75" s="21">
        <f t="shared" si="28"/>
        <v>1.6404629629629631E-3</v>
      </c>
      <c r="K75" s="43">
        <f t="shared" si="21"/>
        <v>1.8045092592592596E-3</v>
      </c>
    </row>
    <row r="76" spans="1:11" ht="16.5" customHeight="1" x14ac:dyDescent="0.25">
      <c r="A76" s="19" t="s">
        <v>25</v>
      </c>
      <c r="B76" s="31" t="s">
        <v>117</v>
      </c>
      <c r="C76" s="30">
        <f t="shared" si="22"/>
        <v>3.2048321759259261E-3</v>
      </c>
      <c r="D76" s="30">
        <f t="shared" si="23"/>
        <v>2.5055960648148147E-3</v>
      </c>
      <c r="E76" s="30">
        <f t="shared" si="24"/>
        <v>1.8646296296296297E-3</v>
      </c>
      <c r="F76" s="21">
        <f t="shared" si="26"/>
        <v>1.9811689814814813E-3</v>
      </c>
      <c r="G76" s="21">
        <f t="shared" si="27"/>
        <v>1.8646296296296297E-3</v>
      </c>
      <c r="H76" s="43">
        <f t="shared" si="20"/>
        <v>2.0510925925925926E-3</v>
      </c>
      <c r="I76" s="21">
        <f t="shared" si="25"/>
        <v>1.8646296296296297E-3</v>
      </c>
      <c r="J76" s="21">
        <f t="shared" si="28"/>
        <v>1.6315509259259261E-3</v>
      </c>
      <c r="K76" s="43">
        <f t="shared" si="21"/>
        <v>1.7947060185185188E-3</v>
      </c>
    </row>
    <row r="77" spans="1:11" ht="16.5" customHeight="1" x14ac:dyDescent="0.25">
      <c r="A77" s="19" t="s">
        <v>26</v>
      </c>
      <c r="B77" s="31" t="s">
        <v>118</v>
      </c>
      <c r="C77" s="30">
        <f t="shared" si="22"/>
        <v>2.9508391203703706E-3</v>
      </c>
      <c r="D77" s="30">
        <f t="shared" si="23"/>
        <v>2.3070196759259259E-3</v>
      </c>
      <c r="E77" s="30">
        <f t="shared" si="24"/>
        <v>1.716851851851852E-3</v>
      </c>
      <c r="F77" s="21">
        <f t="shared" si="26"/>
        <v>1.8241550925925927E-3</v>
      </c>
      <c r="G77" s="21">
        <f t="shared" si="27"/>
        <v>1.716851851851852E-3</v>
      </c>
      <c r="H77" s="43">
        <f t="shared" si="20"/>
        <v>1.8885370370370373E-3</v>
      </c>
      <c r="I77" s="21">
        <f t="shared" si="25"/>
        <v>1.716851851851852E-3</v>
      </c>
      <c r="J77" s="21">
        <f t="shared" si="28"/>
        <v>1.5022453703703706E-3</v>
      </c>
      <c r="K77" s="43">
        <f t="shared" si="21"/>
        <v>1.6524699074074078E-3</v>
      </c>
    </row>
    <row r="78" spans="1:11" ht="16.5" customHeight="1" x14ac:dyDescent="0.25">
      <c r="A78" s="19" t="s">
        <v>27</v>
      </c>
      <c r="B78" s="31" t="s">
        <v>119</v>
      </c>
      <c r="C78" s="30">
        <f t="shared" si="22"/>
        <v>2.6958912037037034E-3</v>
      </c>
      <c r="D78" s="30">
        <f t="shared" si="23"/>
        <v>2.1076967592592588E-3</v>
      </c>
      <c r="E78" s="30">
        <f t="shared" si="24"/>
        <v>1.5685185185185184E-3</v>
      </c>
      <c r="F78" s="21">
        <f t="shared" si="26"/>
        <v>1.6665509259259257E-3</v>
      </c>
      <c r="G78" s="21">
        <f t="shared" si="27"/>
        <v>1.5685185185185184E-3</v>
      </c>
      <c r="H78" s="43">
        <f t="shared" si="20"/>
        <v>1.7253703703703704E-3</v>
      </c>
      <c r="I78" s="21">
        <f t="shared" si="25"/>
        <v>1.5685185185185184E-3</v>
      </c>
      <c r="J78" s="21">
        <f t="shared" si="28"/>
        <v>1.3724537037037036E-3</v>
      </c>
      <c r="K78" s="43">
        <f t="shared" si="21"/>
        <v>1.5096990740740741E-3</v>
      </c>
    </row>
    <row r="79" spans="1:11" ht="16.5" customHeight="1" x14ac:dyDescent="0.25">
      <c r="A79" s="19" t="s">
        <v>28</v>
      </c>
      <c r="B79" s="31" t="s">
        <v>120</v>
      </c>
      <c r="C79" s="30">
        <f t="shared" si="22"/>
        <v>2.4800925925925928E-3</v>
      </c>
      <c r="D79" s="30">
        <f t="shared" si="23"/>
        <v>1.9389814814814816E-3</v>
      </c>
      <c r="E79" s="30">
        <f t="shared" si="24"/>
        <v>1.4429629629629632E-3</v>
      </c>
      <c r="F79" s="21">
        <f t="shared" si="26"/>
        <v>1.5331481481481483E-3</v>
      </c>
      <c r="G79" s="21">
        <f t="shared" si="27"/>
        <v>1.4429629629629632E-3</v>
      </c>
      <c r="H79" s="43">
        <f t="shared" si="20"/>
        <v>1.5872592592592596E-3</v>
      </c>
      <c r="I79" s="21">
        <f t="shared" si="25"/>
        <v>1.4429629629629632E-3</v>
      </c>
      <c r="J79" s="21">
        <f t="shared" si="28"/>
        <v>1.2625925925925927E-3</v>
      </c>
      <c r="K79" s="43">
        <f t="shared" si="21"/>
        <v>1.3888518518518521E-3</v>
      </c>
    </row>
    <row r="80" spans="1:11" ht="16.5" customHeight="1" x14ac:dyDescent="0.25">
      <c r="A80" s="19" t="s">
        <v>29</v>
      </c>
      <c r="B80" s="31" t="s">
        <v>121</v>
      </c>
      <c r="C80" s="30">
        <f t="shared" si="22"/>
        <v>2.7770543981481483E-3</v>
      </c>
      <c r="D80" s="30">
        <f t="shared" si="23"/>
        <v>2.1711516203703702E-3</v>
      </c>
      <c r="E80" s="30">
        <f t="shared" si="24"/>
        <v>1.6157407407407409E-3</v>
      </c>
      <c r="F80" s="21">
        <f t="shared" si="26"/>
        <v>1.716724537037037E-3</v>
      </c>
      <c r="G80" s="21">
        <f t="shared" si="27"/>
        <v>1.6157407407407409E-3</v>
      </c>
      <c r="H80" s="43">
        <f t="shared" si="20"/>
        <v>1.7773148148148151E-3</v>
      </c>
      <c r="I80" s="21">
        <f t="shared" si="25"/>
        <v>1.6157407407407409E-3</v>
      </c>
      <c r="J80" s="21">
        <f t="shared" si="28"/>
        <v>1.4137731481481484E-3</v>
      </c>
      <c r="K80" s="43">
        <f t="shared" si="21"/>
        <v>1.5551504629629633E-3</v>
      </c>
    </row>
    <row r="81" spans="1:11" ht="16.5" customHeight="1" x14ac:dyDescent="0.25">
      <c r="A81" s="19" t="s">
        <v>30</v>
      </c>
      <c r="B81" s="31" t="s">
        <v>122</v>
      </c>
      <c r="C81" s="30">
        <f t="shared" si="22"/>
        <v>2.5717592592592593E-3</v>
      </c>
      <c r="D81" s="30">
        <f t="shared" si="23"/>
        <v>2.0106481481481481E-3</v>
      </c>
      <c r="E81" s="30">
        <f t="shared" si="24"/>
        <v>1.4962962962962963E-3</v>
      </c>
      <c r="F81" s="21">
        <f t="shared" si="26"/>
        <v>1.5898148148148147E-3</v>
      </c>
      <c r="G81" s="21">
        <f t="shared" si="27"/>
        <v>1.4962962962962963E-3</v>
      </c>
      <c r="H81" s="43">
        <f t="shared" si="20"/>
        <v>1.6459259259259261E-3</v>
      </c>
      <c r="I81" s="21">
        <f t="shared" si="25"/>
        <v>1.4962962962962963E-3</v>
      </c>
      <c r="J81" s="21">
        <f t="shared" si="28"/>
        <v>1.3092592592592591E-3</v>
      </c>
      <c r="K81" s="43">
        <f t="shared" si="21"/>
        <v>1.4401851851851852E-3</v>
      </c>
    </row>
    <row r="82" spans="1:11" ht="16.5" customHeight="1" x14ac:dyDescent="0.25">
      <c r="A82" s="19" t="s">
        <v>31</v>
      </c>
      <c r="B82" s="31" t="s">
        <v>123</v>
      </c>
      <c r="C82" s="30">
        <f t="shared" si="22"/>
        <v>2.4422164351851853E-3</v>
      </c>
      <c r="D82" s="30">
        <f t="shared" si="23"/>
        <v>1.909369212962963E-3</v>
      </c>
      <c r="E82" s="30">
        <f t="shared" si="24"/>
        <v>1.420925925925926E-3</v>
      </c>
      <c r="F82" s="21">
        <f t="shared" si="26"/>
        <v>1.5097337962962963E-3</v>
      </c>
      <c r="G82" s="21">
        <f t="shared" si="27"/>
        <v>1.420925925925926E-3</v>
      </c>
      <c r="H82" s="43">
        <f t="shared" si="20"/>
        <v>1.5630185185185187E-3</v>
      </c>
      <c r="I82" s="21">
        <f t="shared" si="25"/>
        <v>1.420925925925926E-3</v>
      </c>
      <c r="J82" s="21">
        <f t="shared" si="28"/>
        <v>1.2433101851851854E-3</v>
      </c>
      <c r="K82" s="43">
        <f t="shared" si="21"/>
        <v>1.367641203703704E-3</v>
      </c>
    </row>
    <row r="83" spans="1:11" ht="16.5" customHeight="1" x14ac:dyDescent="0.25">
      <c r="A83" s="19" t="s">
        <v>44</v>
      </c>
      <c r="B83" s="31" t="s">
        <v>124</v>
      </c>
      <c r="C83" s="30">
        <f t="shared" si="22"/>
        <v>2.4457175925925922E-3</v>
      </c>
      <c r="D83" s="30">
        <f t="shared" si="23"/>
        <v>1.9121064814814812E-3</v>
      </c>
      <c r="E83" s="30">
        <f t="shared" si="24"/>
        <v>1.4229629629629627E-3</v>
      </c>
      <c r="F83" s="21">
        <f t="shared" si="26"/>
        <v>1.5118981481481481E-3</v>
      </c>
      <c r="G83" s="21">
        <f t="shared" si="27"/>
        <v>1.4229629629629627E-3</v>
      </c>
      <c r="H83" s="43">
        <f t="shared" si="20"/>
        <v>1.5652592592592591E-3</v>
      </c>
      <c r="I83" s="21">
        <f t="shared" si="25"/>
        <v>1.4229629629629627E-3</v>
      </c>
      <c r="J83" s="21">
        <f>B83+(B83*$J$3)</f>
        <v>1.2450925925925926E-3</v>
      </c>
      <c r="K83" s="43">
        <f t="shared" si="21"/>
        <v>1.3696018518518519E-3</v>
      </c>
    </row>
    <row r="84" spans="1:11" ht="16.5" customHeight="1" x14ac:dyDescent="0.25">
      <c r="A84" s="26" t="s">
        <v>16</v>
      </c>
      <c r="B84" s="33"/>
      <c r="C84" s="27"/>
      <c r="D84" s="27"/>
      <c r="E84" s="27"/>
      <c r="F84" s="27"/>
      <c r="G84" s="27"/>
      <c r="H84" s="27"/>
      <c r="I84" s="27"/>
      <c r="J84" s="27"/>
      <c r="K84" s="45"/>
    </row>
    <row r="85" spans="1:11" ht="16.5" customHeight="1" x14ac:dyDescent="0.25">
      <c r="A85" s="19" t="s">
        <v>47</v>
      </c>
      <c r="B85" s="34" t="s">
        <v>54</v>
      </c>
      <c r="C85" s="35" t="e">
        <f t="shared" si="22"/>
        <v>#VALUE!</v>
      </c>
      <c r="D85" s="35" t="e">
        <f t="shared" si="23"/>
        <v>#VALUE!</v>
      </c>
      <c r="E85" s="35" t="e">
        <f t="shared" si="24"/>
        <v>#VALUE!</v>
      </c>
      <c r="F85" s="36" t="e">
        <f t="shared" ref="F85:F91" si="29">B85+(B85*$F$3)</f>
        <v>#VALUE!</v>
      </c>
      <c r="G85" s="36" t="e">
        <f t="shared" ref="G85:H91" si="30">B85+(B85*$G$3)</f>
        <v>#VALUE!</v>
      </c>
      <c r="H85" s="36" t="e">
        <f t="shared" si="30"/>
        <v>#VALUE!</v>
      </c>
      <c r="I85" s="36" t="e">
        <f t="shared" si="25"/>
        <v>#VALUE!</v>
      </c>
      <c r="J85" s="36" t="e">
        <f>B85+(B85*$J$3)</f>
        <v>#VALUE!</v>
      </c>
      <c r="K85" s="46"/>
    </row>
    <row r="86" spans="1:11" ht="16.5" customHeight="1" x14ac:dyDescent="0.25">
      <c r="A86" s="19" t="s">
        <v>1</v>
      </c>
      <c r="B86" s="34">
        <v>1.6179398148148149E-3</v>
      </c>
      <c r="C86" s="30">
        <f t="shared" si="22"/>
        <v>4.4493344907407407E-3</v>
      </c>
      <c r="D86" s="30">
        <f t="shared" si="23"/>
        <v>3.4785706018518516E-3</v>
      </c>
      <c r="E86" s="30">
        <f t="shared" si="24"/>
        <v>2.5887037037037037E-3</v>
      </c>
      <c r="F86" s="21">
        <f t="shared" si="29"/>
        <v>2.7504976851851853E-3</v>
      </c>
      <c r="G86" s="21">
        <f t="shared" si="30"/>
        <v>2.5887037037037037E-3</v>
      </c>
      <c r="H86" s="43">
        <f t="shared" si="20"/>
        <v>2.8475740740740744E-3</v>
      </c>
      <c r="I86" s="21">
        <f t="shared" si="25"/>
        <v>2.5887037037037037E-3</v>
      </c>
      <c r="J86" s="21">
        <f>B86+(B86*$J$3)</f>
        <v>2.2651157407407412E-3</v>
      </c>
      <c r="K86" s="43">
        <f t="shared" si="21"/>
        <v>2.4916273148148154E-3</v>
      </c>
    </row>
    <row r="87" spans="1:11" ht="16.5" customHeight="1" x14ac:dyDescent="0.25">
      <c r="A87" s="19" t="s">
        <v>2</v>
      </c>
      <c r="B87" s="31" t="s">
        <v>125</v>
      </c>
      <c r="C87" s="30">
        <f t="shared" si="22"/>
        <v>2.2292824074074073E-3</v>
      </c>
      <c r="D87" s="30">
        <f t="shared" si="23"/>
        <v>1.7428935185185184E-3</v>
      </c>
      <c r="E87" s="30">
        <f t="shared" si="24"/>
        <v>1.2970370370370371E-3</v>
      </c>
      <c r="F87" s="21">
        <f t="shared" si="29"/>
        <v>1.3781018518518517E-3</v>
      </c>
      <c r="G87" s="21">
        <f t="shared" si="30"/>
        <v>1.2970370370370371E-3</v>
      </c>
      <c r="H87" s="43">
        <f t="shared" si="20"/>
        <v>1.426740740740741E-3</v>
      </c>
      <c r="I87" s="21">
        <f t="shared" si="25"/>
        <v>1.2970370370370371E-3</v>
      </c>
      <c r="J87" s="21">
        <f>B87+(B87*$J$3)</f>
        <v>1.1349074074074074E-3</v>
      </c>
      <c r="K87" s="43">
        <f t="shared" si="21"/>
        <v>1.2483981481481482E-3</v>
      </c>
    </row>
    <row r="88" spans="1:11" ht="16.5" customHeight="1" x14ac:dyDescent="0.25">
      <c r="A88" s="19" t="s">
        <v>3</v>
      </c>
      <c r="B88" s="31" t="s">
        <v>126</v>
      </c>
      <c r="C88" s="30">
        <f t="shared" si="22"/>
        <v>1.9285011574074079E-3</v>
      </c>
      <c r="D88" s="30">
        <f t="shared" si="23"/>
        <v>1.5077372685185185E-3</v>
      </c>
      <c r="E88" s="30">
        <f t="shared" si="24"/>
        <v>1.1220370370370373E-3</v>
      </c>
      <c r="F88" s="21">
        <f t="shared" si="29"/>
        <v>1.192164351851852E-3</v>
      </c>
      <c r="G88" s="21">
        <f t="shared" si="30"/>
        <v>1.1220370370370373E-3</v>
      </c>
      <c r="H88" s="43">
        <f t="shared" si="20"/>
        <v>1.234240740740741E-3</v>
      </c>
      <c r="I88" s="21">
        <f t="shared" si="25"/>
        <v>1.1220370370370373E-3</v>
      </c>
      <c r="J88" s="21">
        <f>B88+(B88*$J$3)</f>
        <v>9.8178240740740756E-4</v>
      </c>
      <c r="K88" s="43">
        <f t="shared" si="21"/>
        <v>1.0799606481481485E-3</v>
      </c>
    </row>
    <row r="89" spans="1:11" ht="16.5" customHeight="1" x14ac:dyDescent="0.25">
      <c r="A89" s="19" t="s">
        <v>4</v>
      </c>
      <c r="B89" s="31" t="s">
        <v>127</v>
      </c>
      <c r="C89" s="30">
        <f t="shared" si="22"/>
        <v>1.4857638888888889E-3</v>
      </c>
      <c r="D89" s="30">
        <f t="shared" si="23"/>
        <v>1.1615972222222223E-3</v>
      </c>
      <c r="E89" s="30">
        <f t="shared" si="24"/>
        <v>8.6444444444444437E-4</v>
      </c>
      <c r="F89" s="21">
        <f t="shared" si="29"/>
        <v>9.1847222222222222E-4</v>
      </c>
      <c r="G89" s="21">
        <f t="shared" si="30"/>
        <v>8.6444444444444437E-4</v>
      </c>
      <c r="H89" s="43">
        <f t="shared" si="20"/>
        <v>9.5088888888888892E-4</v>
      </c>
      <c r="I89" s="21">
        <f t="shared" si="25"/>
        <v>8.6444444444444437E-4</v>
      </c>
      <c r="J89" s="21">
        <f>B89+(B89*$J$3)</f>
        <v>7.5638888888888891E-4</v>
      </c>
      <c r="K89" s="43">
        <f t="shared" si="21"/>
        <v>8.3202777777777789E-4</v>
      </c>
    </row>
    <row r="90" spans="1:11" ht="16.5" customHeight="1" x14ac:dyDescent="0.25">
      <c r="A90" s="19" t="s">
        <v>5</v>
      </c>
      <c r="B90" s="31" t="s">
        <v>128</v>
      </c>
      <c r="C90" s="30">
        <f t="shared" si="22"/>
        <v>1.1706597222222222E-3</v>
      </c>
      <c r="D90" s="30">
        <f t="shared" si="23"/>
        <v>9.1524305555555554E-4</v>
      </c>
      <c r="E90" s="30">
        <f t="shared" si="24"/>
        <v>6.8111111111111107E-4</v>
      </c>
      <c r="F90" s="21">
        <f t="shared" si="29"/>
        <v>7.2368055555555554E-4</v>
      </c>
      <c r="G90" s="21">
        <f t="shared" si="30"/>
        <v>6.8111111111111107E-4</v>
      </c>
      <c r="H90" s="43">
        <f t="shared" si="20"/>
        <v>7.4922222222222219E-4</v>
      </c>
      <c r="I90" s="21">
        <f t="shared" si="25"/>
        <v>6.8111111111111107E-4</v>
      </c>
      <c r="J90" s="21">
        <f>B90+(B90*$J$3)</f>
        <v>5.9597222222222224E-4</v>
      </c>
      <c r="K90" s="43">
        <f t="shared" si="21"/>
        <v>6.5556944444444452E-4</v>
      </c>
    </row>
    <row r="91" spans="1:11" ht="16.5" customHeight="1" x14ac:dyDescent="0.25">
      <c r="A91" s="19" t="s">
        <v>6</v>
      </c>
      <c r="B91" s="31" t="s">
        <v>129</v>
      </c>
      <c r="C91" s="30">
        <f t="shared" si="22"/>
        <v>1.1712962962962961E-3</v>
      </c>
      <c r="D91" s="30">
        <f t="shared" si="23"/>
        <v>9.1574074074074062E-4</v>
      </c>
      <c r="E91" s="30">
        <f t="shared" si="24"/>
        <v>6.8148148148148148E-4</v>
      </c>
      <c r="F91" s="21">
        <f t="shared" si="29"/>
        <v>7.2407407407407403E-4</v>
      </c>
      <c r="G91" s="21">
        <f t="shared" si="30"/>
        <v>6.8148148148148148E-4</v>
      </c>
      <c r="H91" s="43">
        <f t="shared" si="20"/>
        <v>7.4962962962962971E-4</v>
      </c>
      <c r="I91" s="21">
        <f t="shared" si="25"/>
        <v>6.8148148148148148E-4</v>
      </c>
      <c r="J91" s="21">
        <f>B91+(B91*$J$3)</f>
        <v>5.9629629629629627E-4</v>
      </c>
      <c r="K91" s="43">
        <f t="shared" si="21"/>
        <v>6.559259259259259E-4</v>
      </c>
    </row>
    <row r="92" spans="1:11" ht="16.5" customHeight="1" x14ac:dyDescent="0.25">
      <c r="A92" s="26" t="s">
        <v>17</v>
      </c>
      <c r="B92" s="33"/>
      <c r="C92" s="27"/>
      <c r="D92" s="27"/>
      <c r="E92" s="27"/>
      <c r="F92" s="27"/>
      <c r="G92" s="27"/>
      <c r="H92" s="27"/>
      <c r="I92" s="27"/>
      <c r="J92" s="27"/>
      <c r="K92" s="45"/>
    </row>
    <row r="93" spans="1:11" ht="16.5" customHeight="1" x14ac:dyDescent="0.25">
      <c r="A93" s="19" t="s">
        <v>7</v>
      </c>
      <c r="B93" s="31" t="s">
        <v>130</v>
      </c>
      <c r="C93" s="30">
        <f t="shared" si="22"/>
        <v>2.4431712962962966E-3</v>
      </c>
      <c r="D93" s="30">
        <f t="shared" si="23"/>
        <v>1.9101157407407409E-3</v>
      </c>
      <c r="E93" s="30">
        <f t="shared" si="24"/>
        <v>1.4214814814814817E-3</v>
      </c>
      <c r="F93" s="21">
        <f t="shared" ref="F93:F99" si="31">B93+(B93*$F$3)</f>
        <v>1.5103240740740743E-3</v>
      </c>
      <c r="G93" s="21">
        <f t="shared" ref="G93:G99" si="32">B93+(B93*$G$3)</f>
        <v>1.4214814814814817E-3</v>
      </c>
      <c r="H93" s="43">
        <f t="shared" si="20"/>
        <v>1.5636296296296299E-3</v>
      </c>
      <c r="I93" s="21">
        <f t="shared" si="25"/>
        <v>1.4214814814814817E-3</v>
      </c>
      <c r="J93" s="21">
        <f t="shared" ref="J93:J98" si="33">B93+(B93*$J$3)</f>
        <v>1.2437962962962967E-3</v>
      </c>
      <c r="K93" s="43">
        <f t="shared" si="21"/>
        <v>1.3681759259259265E-3</v>
      </c>
    </row>
    <row r="94" spans="1:11" ht="16.5" customHeight="1" x14ac:dyDescent="0.25">
      <c r="A94" s="19" t="s">
        <v>8</v>
      </c>
      <c r="B94" s="31" t="s">
        <v>131</v>
      </c>
      <c r="C94" s="30">
        <f t="shared" si="22"/>
        <v>2.2079571759259257E-3</v>
      </c>
      <c r="D94" s="30">
        <f t="shared" si="23"/>
        <v>1.7262210648148145E-3</v>
      </c>
      <c r="E94" s="30">
        <f t="shared" si="24"/>
        <v>1.2846296296296295E-3</v>
      </c>
      <c r="F94" s="21">
        <f t="shared" si="31"/>
        <v>1.3649189814814813E-3</v>
      </c>
      <c r="G94" s="21">
        <f t="shared" si="32"/>
        <v>1.2846296296296295E-3</v>
      </c>
      <c r="H94" s="43">
        <f t="shared" si="20"/>
        <v>1.4130925925925925E-3</v>
      </c>
      <c r="I94" s="21">
        <f t="shared" si="25"/>
        <v>1.2846296296296295E-3</v>
      </c>
      <c r="J94" s="21">
        <f t="shared" si="33"/>
        <v>1.1240509259259259E-3</v>
      </c>
      <c r="K94" s="43">
        <f t="shared" si="21"/>
        <v>1.2364560185185187E-3</v>
      </c>
    </row>
    <row r="95" spans="1:11" ht="16.5" customHeight="1" x14ac:dyDescent="0.25">
      <c r="A95" s="19" t="s">
        <v>9</v>
      </c>
      <c r="B95" s="31" t="s">
        <v>132</v>
      </c>
      <c r="C95" s="30">
        <f t="shared" si="22"/>
        <v>2.1586226851851857E-3</v>
      </c>
      <c r="D95" s="30">
        <f t="shared" si="23"/>
        <v>1.6876504629629633E-3</v>
      </c>
      <c r="E95" s="30">
        <f t="shared" si="24"/>
        <v>1.2559259259259262E-3</v>
      </c>
      <c r="F95" s="21">
        <f t="shared" si="31"/>
        <v>1.3344212962962964E-3</v>
      </c>
      <c r="G95" s="21">
        <f t="shared" si="32"/>
        <v>1.2559259259259262E-3</v>
      </c>
      <c r="H95" s="43">
        <f t="shared" si="20"/>
        <v>1.3815185185185189E-3</v>
      </c>
      <c r="I95" s="21">
        <f t="shared" si="25"/>
        <v>1.2559259259259262E-3</v>
      </c>
      <c r="J95" s="21">
        <f t="shared" si="33"/>
        <v>1.0989351851851854E-3</v>
      </c>
      <c r="K95" s="43">
        <f t="shared" si="21"/>
        <v>1.2088287037037041E-3</v>
      </c>
    </row>
    <row r="96" spans="1:11" ht="16.5" customHeight="1" x14ac:dyDescent="0.25">
      <c r="A96" s="19" t="s">
        <v>10</v>
      </c>
      <c r="B96" s="31" t="s">
        <v>133</v>
      </c>
      <c r="C96" s="30">
        <f t="shared" si="22"/>
        <v>2.6790219907407409E-3</v>
      </c>
      <c r="D96" s="30">
        <f t="shared" si="23"/>
        <v>2.0945081018518517E-3</v>
      </c>
      <c r="E96" s="30">
        <f t="shared" si="24"/>
        <v>1.5587037037037036E-3</v>
      </c>
      <c r="F96" s="21">
        <f t="shared" si="31"/>
        <v>1.6561226851851854E-3</v>
      </c>
      <c r="G96" s="21">
        <f t="shared" si="32"/>
        <v>1.5587037037037036E-3</v>
      </c>
      <c r="H96" s="43">
        <f t="shared" si="20"/>
        <v>1.7145740740740741E-3</v>
      </c>
      <c r="I96" s="21">
        <f t="shared" si="25"/>
        <v>1.5587037037037036E-3</v>
      </c>
      <c r="J96" s="21">
        <f t="shared" si="33"/>
        <v>1.3638657407407408E-3</v>
      </c>
      <c r="K96" s="43">
        <f t="shared" si="21"/>
        <v>1.5002523148148149E-3</v>
      </c>
    </row>
    <row r="97" spans="1:11" ht="16.5" customHeight="1" x14ac:dyDescent="0.25">
      <c r="A97" s="19" t="s">
        <v>11</v>
      </c>
      <c r="B97" s="31" t="s">
        <v>134</v>
      </c>
      <c r="C97" s="30">
        <f t="shared" si="22"/>
        <v>2.16244212962963E-3</v>
      </c>
      <c r="D97" s="30">
        <f t="shared" si="23"/>
        <v>1.6906365740740742E-3</v>
      </c>
      <c r="E97" s="30">
        <f t="shared" si="24"/>
        <v>1.2581481481481484E-3</v>
      </c>
      <c r="F97" s="21">
        <f t="shared" si="31"/>
        <v>1.3367824074074076E-3</v>
      </c>
      <c r="G97" s="21">
        <f t="shared" si="32"/>
        <v>1.2581481481481484E-3</v>
      </c>
      <c r="H97" s="43">
        <f t="shared" si="20"/>
        <v>1.3839629629629634E-3</v>
      </c>
      <c r="I97" s="21">
        <f t="shared" si="25"/>
        <v>1.2581481481481484E-3</v>
      </c>
      <c r="J97" s="21">
        <f t="shared" si="33"/>
        <v>1.1008796296296298E-3</v>
      </c>
      <c r="K97" s="43">
        <f t="shared" si="21"/>
        <v>1.2109675925925929E-3</v>
      </c>
    </row>
    <row r="98" spans="1:11" ht="16.5" customHeight="1" x14ac:dyDescent="0.25">
      <c r="A98" s="19" t="s">
        <v>12</v>
      </c>
      <c r="B98" s="31" t="s">
        <v>135</v>
      </c>
      <c r="C98" s="30">
        <f t="shared" si="22"/>
        <v>2.0943287037037037E-3</v>
      </c>
      <c r="D98" s="30">
        <f t="shared" si="23"/>
        <v>1.6373842592592594E-3</v>
      </c>
      <c r="E98" s="30">
        <f t="shared" si="24"/>
        <v>1.2185185185185185E-3</v>
      </c>
      <c r="F98" s="21">
        <f t="shared" si="31"/>
        <v>1.2946759259259261E-3</v>
      </c>
      <c r="G98" s="21">
        <f t="shared" si="32"/>
        <v>1.2185185185185185E-3</v>
      </c>
      <c r="H98" s="43">
        <f t="shared" si="20"/>
        <v>1.3403703703703705E-3</v>
      </c>
      <c r="I98" s="21">
        <f t="shared" si="25"/>
        <v>1.2185185185185185E-3</v>
      </c>
      <c r="J98" s="21">
        <f t="shared" si="33"/>
        <v>1.0662037037037038E-3</v>
      </c>
      <c r="K98" s="43">
        <f t="shared" si="21"/>
        <v>1.1728240740740742E-3</v>
      </c>
    </row>
    <row r="99" spans="1:11" ht="16.5" customHeight="1" x14ac:dyDescent="0.25">
      <c r="A99" s="19" t="s">
        <v>43</v>
      </c>
      <c r="B99" s="31" t="s">
        <v>136</v>
      </c>
      <c r="C99" s="30">
        <f t="shared" si="22"/>
        <v>2.0838252314814812E-3</v>
      </c>
      <c r="D99" s="30">
        <f t="shared" si="23"/>
        <v>1.6291724537037034E-3</v>
      </c>
      <c r="E99" s="30">
        <f t="shared" si="24"/>
        <v>1.2124074074074073E-3</v>
      </c>
      <c r="F99" s="21">
        <f t="shared" si="31"/>
        <v>1.2881828703703703E-3</v>
      </c>
      <c r="G99" s="21">
        <f t="shared" si="32"/>
        <v>1.2124074074074073E-3</v>
      </c>
      <c r="H99" s="43">
        <f t="shared" si="20"/>
        <v>1.333648148148148E-3</v>
      </c>
      <c r="I99" s="21">
        <f t="shared" si="25"/>
        <v>1.2124074074074073E-3</v>
      </c>
      <c r="J99" s="21">
        <f>B99+(B99*$J$3)</f>
        <v>1.0608564814814814E-3</v>
      </c>
      <c r="K99" s="43">
        <f t="shared" si="21"/>
        <v>1.1669421296296298E-3</v>
      </c>
    </row>
    <row r="100" spans="1:11" ht="16.5" customHeight="1" x14ac:dyDescent="0.25">
      <c r="A100" s="26" t="s">
        <v>32</v>
      </c>
      <c r="B100" s="33"/>
      <c r="C100" s="27"/>
      <c r="D100" s="27"/>
      <c r="E100" s="27"/>
      <c r="F100" s="27"/>
      <c r="G100" s="27"/>
      <c r="H100" s="27"/>
      <c r="I100" s="27"/>
      <c r="J100" s="27"/>
      <c r="K100" s="45"/>
    </row>
    <row r="101" spans="1:11" ht="16.5" customHeight="1" x14ac:dyDescent="0.25">
      <c r="A101" s="19" t="s">
        <v>52</v>
      </c>
      <c r="B101" s="34">
        <v>0</v>
      </c>
      <c r="C101" s="30">
        <f t="shared" si="22"/>
        <v>0</v>
      </c>
      <c r="D101" s="30">
        <f t="shared" si="23"/>
        <v>0</v>
      </c>
      <c r="E101" s="30">
        <f t="shared" si="24"/>
        <v>0</v>
      </c>
      <c r="F101" s="21">
        <f>B101+(B101*$F$3)</f>
        <v>0</v>
      </c>
      <c r="G101" s="21">
        <f>B101+(B101*$G$3)</f>
        <v>0</v>
      </c>
      <c r="H101" s="43">
        <f t="shared" si="20"/>
        <v>0</v>
      </c>
      <c r="I101" s="21">
        <f t="shared" si="25"/>
        <v>0</v>
      </c>
      <c r="J101" s="21">
        <f>B101+(B101*$J$3)</f>
        <v>0</v>
      </c>
      <c r="K101" s="43">
        <f t="shared" si="21"/>
        <v>0</v>
      </c>
    </row>
    <row r="102" spans="1:11" ht="16.5" customHeight="1" x14ac:dyDescent="0.25">
      <c r="A102" s="19" t="s">
        <v>51</v>
      </c>
      <c r="B102" s="34">
        <v>3.6552083333333332E-3</v>
      </c>
      <c r="C102" s="30">
        <f t="shared" si="22"/>
        <v>1.0051822916666666E-2</v>
      </c>
      <c r="D102" s="30">
        <f t="shared" si="23"/>
        <v>7.8586979166666657E-3</v>
      </c>
      <c r="E102" s="30">
        <f t="shared" si="24"/>
        <v>5.848333333333333E-3</v>
      </c>
      <c r="F102" s="21">
        <f>B102+(B102*$F$3)</f>
        <v>6.2138541666666661E-3</v>
      </c>
      <c r="G102" s="21">
        <f>B102+(B102*$G$3)</f>
        <v>5.848333333333333E-3</v>
      </c>
      <c r="H102" s="43">
        <f t="shared" si="20"/>
        <v>6.4331666666666669E-3</v>
      </c>
      <c r="I102" s="21">
        <f t="shared" si="25"/>
        <v>5.848333333333333E-3</v>
      </c>
      <c r="J102" s="21">
        <f>B102+(B102*$J$3)</f>
        <v>5.1172916666666667E-3</v>
      </c>
      <c r="K102" s="43">
        <f t="shared" si="21"/>
        <v>5.629020833333334E-3</v>
      </c>
    </row>
    <row r="103" spans="1:11" ht="16.5" customHeight="1" x14ac:dyDescent="0.25">
      <c r="A103" s="19" t="s">
        <v>49</v>
      </c>
      <c r="B103" s="31" t="s">
        <v>137</v>
      </c>
      <c r="C103" s="30">
        <f t="shared" si="22"/>
        <v>9.3980613425925924E-3</v>
      </c>
      <c r="D103" s="30">
        <f t="shared" si="23"/>
        <v>7.3475752314814801E-3</v>
      </c>
      <c r="E103" s="30">
        <f t="shared" si="24"/>
        <v>5.4679629629629627E-3</v>
      </c>
      <c r="F103" s="21">
        <f>B103+(B103*$F$3)</f>
        <v>5.8097106481481472E-3</v>
      </c>
      <c r="G103" s="21">
        <f>B103+(B103*$G$3)</f>
        <v>5.4679629629629627E-3</v>
      </c>
      <c r="H103" s="43">
        <f t="shared" si="20"/>
        <v>6.0147592592592596E-3</v>
      </c>
      <c r="I103" s="21">
        <f t="shared" si="25"/>
        <v>5.4679629629629627E-3</v>
      </c>
      <c r="J103" s="21">
        <f>B103+(B103*$J$3)</f>
        <v>4.7844675925925919E-3</v>
      </c>
      <c r="K103" s="43">
        <f t="shared" si="21"/>
        <v>5.2629143518518511E-3</v>
      </c>
    </row>
    <row r="104" spans="1:11" ht="16.5" customHeight="1" x14ac:dyDescent="0.25">
      <c r="A104" s="19" t="s">
        <v>33</v>
      </c>
      <c r="B104" s="31" t="s">
        <v>138</v>
      </c>
      <c r="C104" s="30">
        <f t="shared" si="22"/>
        <v>5.7603587962962964E-3</v>
      </c>
      <c r="D104" s="30">
        <f t="shared" si="23"/>
        <v>4.5035532407407403E-3</v>
      </c>
      <c r="E104" s="30">
        <f t="shared" si="24"/>
        <v>3.3514814814814813E-3</v>
      </c>
      <c r="F104" s="21">
        <f>B104+(B104*$F$3)</f>
        <v>3.560949074074074E-3</v>
      </c>
      <c r="G104" s="21">
        <f>B104+(B104*$G$3)</f>
        <v>3.3514814814814813E-3</v>
      </c>
      <c r="H104" s="43">
        <f t="shared" si="20"/>
        <v>3.6866296296296295E-3</v>
      </c>
      <c r="I104" s="21">
        <f t="shared" si="25"/>
        <v>3.3514814814814813E-3</v>
      </c>
      <c r="J104" s="21">
        <f>B104+(B104*$J$3)</f>
        <v>2.9325462962962964E-3</v>
      </c>
      <c r="K104" s="43">
        <f t="shared" si="21"/>
        <v>3.2258009259259262E-3</v>
      </c>
    </row>
    <row r="105" spans="1:11" ht="16.5" customHeight="1" x14ac:dyDescent="0.25">
      <c r="A105" s="26" t="s">
        <v>34</v>
      </c>
      <c r="B105" s="33"/>
      <c r="C105" s="27"/>
      <c r="D105" s="27"/>
      <c r="E105" s="27"/>
      <c r="F105" s="27"/>
      <c r="G105" s="27"/>
      <c r="H105" s="27"/>
      <c r="I105" s="27"/>
      <c r="J105" s="27"/>
      <c r="K105" s="45"/>
    </row>
    <row r="106" spans="1:11" ht="16.5" customHeight="1" x14ac:dyDescent="0.25">
      <c r="A106" s="19" t="s">
        <v>50</v>
      </c>
      <c r="B106" s="31" t="s">
        <v>139</v>
      </c>
      <c r="C106" s="30">
        <f t="shared" si="22"/>
        <v>7.0739293981481478E-3</v>
      </c>
      <c r="D106" s="30">
        <f t="shared" si="23"/>
        <v>5.5305266203703705E-3</v>
      </c>
      <c r="E106" s="30">
        <f t="shared" si="24"/>
        <v>4.115740740740741E-3</v>
      </c>
      <c r="F106" s="21">
        <f t="shared" ref="F106:F115" si="34">B106+(B106*$F$3)</f>
        <v>4.3729745370370363E-3</v>
      </c>
      <c r="G106" s="21">
        <f t="shared" ref="G106:G115" si="35">B106+(B106*$G$3)</f>
        <v>4.115740740740741E-3</v>
      </c>
      <c r="H106" s="43">
        <f t="shared" si="20"/>
        <v>4.5273148148148156E-3</v>
      </c>
      <c r="I106" s="21">
        <f t="shared" si="25"/>
        <v>4.115740740740741E-3</v>
      </c>
      <c r="J106" s="21">
        <f t="shared" ref="J106:J114" si="36">B106+(B106*$J$3)</f>
        <v>3.6012731481481482E-3</v>
      </c>
      <c r="K106" s="43">
        <f t="shared" si="21"/>
        <v>3.9614004629629634E-3</v>
      </c>
    </row>
    <row r="107" spans="1:11" ht="16.5" customHeight="1" x14ac:dyDescent="0.25">
      <c r="A107" s="19" t="s">
        <v>35</v>
      </c>
      <c r="B107" s="31" t="s">
        <v>140</v>
      </c>
      <c r="C107" s="30">
        <f t="shared" si="22"/>
        <v>5.8373842592592592E-3</v>
      </c>
      <c r="D107" s="30">
        <f t="shared" si="23"/>
        <v>4.5637731481481484E-3</v>
      </c>
      <c r="E107" s="30">
        <f t="shared" si="24"/>
        <v>3.3962962962962966E-3</v>
      </c>
      <c r="F107" s="21">
        <f t="shared" si="34"/>
        <v>3.6085648148148153E-3</v>
      </c>
      <c r="G107" s="21">
        <f t="shared" si="35"/>
        <v>3.3962962962962966E-3</v>
      </c>
      <c r="H107" s="43">
        <f t="shared" si="20"/>
        <v>3.7359259259259264E-3</v>
      </c>
      <c r="I107" s="21">
        <f t="shared" si="25"/>
        <v>3.3962962962962966E-3</v>
      </c>
      <c r="J107" s="21">
        <f t="shared" si="36"/>
        <v>2.9717592592592595E-3</v>
      </c>
      <c r="K107" s="43">
        <f t="shared" si="21"/>
        <v>3.2689351851851859E-3</v>
      </c>
    </row>
    <row r="108" spans="1:11" ht="16.5" customHeight="1" x14ac:dyDescent="0.25">
      <c r="A108" s="19" t="s">
        <v>36</v>
      </c>
      <c r="B108" s="31" t="s">
        <v>141</v>
      </c>
      <c r="C108" s="30">
        <f t="shared" si="22"/>
        <v>5.8096932870370377E-3</v>
      </c>
      <c r="D108" s="30">
        <f t="shared" si="23"/>
        <v>4.5421238425925933E-3</v>
      </c>
      <c r="E108" s="30">
        <f t="shared" si="24"/>
        <v>3.3801851851851853E-3</v>
      </c>
      <c r="F108" s="21">
        <f t="shared" si="34"/>
        <v>3.5914467592592595E-3</v>
      </c>
      <c r="G108" s="21">
        <f t="shared" si="35"/>
        <v>3.3801851851851853E-3</v>
      </c>
      <c r="H108" s="43">
        <f t="shared" si="20"/>
        <v>3.718203703703704E-3</v>
      </c>
      <c r="I108" s="21">
        <f t="shared" si="25"/>
        <v>3.3801851851851853E-3</v>
      </c>
      <c r="J108" s="21">
        <f t="shared" si="36"/>
        <v>2.9576620370370373E-3</v>
      </c>
      <c r="K108" s="43">
        <f t="shared" si="21"/>
        <v>3.2534282407407412E-3</v>
      </c>
    </row>
    <row r="109" spans="1:11" ht="16.5" customHeight="1" x14ac:dyDescent="0.25">
      <c r="A109" s="19" t="s">
        <v>37</v>
      </c>
      <c r="B109" s="31" t="s">
        <v>142</v>
      </c>
      <c r="C109" s="30">
        <f t="shared" si="22"/>
        <v>5.3784143518518512E-3</v>
      </c>
      <c r="D109" s="30">
        <f t="shared" si="23"/>
        <v>4.2049421296296288E-3</v>
      </c>
      <c r="E109" s="30">
        <f t="shared" si="24"/>
        <v>3.1292592592592587E-3</v>
      </c>
      <c r="F109" s="21">
        <f t="shared" si="34"/>
        <v>3.3248379629629626E-3</v>
      </c>
      <c r="G109" s="21">
        <f t="shared" si="35"/>
        <v>3.1292592592592587E-3</v>
      </c>
      <c r="H109" s="43">
        <f t="shared" si="20"/>
        <v>3.4421851851851848E-3</v>
      </c>
      <c r="I109" s="21">
        <f t="shared" si="25"/>
        <v>3.1292592592592587E-3</v>
      </c>
      <c r="J109" s="21">
        <f t="shared" si="36"/>
        <v>2.7381018518518514E-3</v>
      </c>
      <c r="K109" s="43">
        <f t="shared" si="21"/>
        <v>3.0119120370370369E-3</v>
      </c>
    </row>
    <row r="110" spans="1:11" ht="16.5" customHeight="1" x14ac:dyDescent="0.25">
      <c r="A110" s="19" t="s">
        <v>38</v>
      </c>
      <c r="B110" s="31" t="s">
        <v>143</v>
      </c>
      <c r="C110" s="30">
        <f t="shared" si="22"/>
        <v>5.0690393518518524E-3</v>
      </c>
      <c r="D110" s="30">
        <f t="shared" si="23"/>
        <v>3.9630671296296298E-3</v>
      </c>
      <c r="E110" s="30">
        <f t="shared" si="24"/>
        <v>2.9492592592592591E-3</v>
      </c>
      <c r="F110" s="21">
        <f t="shared" si="34"/>
        <v>3.133587962962963E-3</v>
      </c>
      <c r="G110" s="21">
        <f t="shared" si="35"/>
        <v>2.9492592592592591E-3</v>
      </c>
      <c r="H110" s="43">
        <f t="shared" si="20"/>
        <v>3.2441851851851855E-3</v>
      </c>
      <c r="I110" s="21">
        <f t="shared" si="25"/>
        <v>2.9492592592592591E-3</v>
      </c>
      <c r="J110" s="21">
        <f t="shared" si="36"/>
        <v>2.5806018518518522E-3</v>
      </c>
      <c r="K110" s="43">
        <f t="shared" si="21"/>
        <v>2.8386620370370375E-3</v>
      </c>
    </row>
    <row r="111" spans="1:11" ht="16.5" customHeight="1" x14ac:dyDescent="0.25">
      <c r="A111" s="19" t="s">
        <v>39</v>
      </c>
      <c r="B111" s="31" t="s">
        <v>144</v>
      </c>
      <c r="C111" s="30">
        <f t="shared" si="22"/>
        <v>4.7402488425925928E-3</v>
      </c>
      <c r="D111" s="30">
        <f t="shared" si="23"/>
        <v>3.7060127314814811E-3</v>
      </c>
      <c r="E111" s="30">
        <f t="shared" si="24"/>
        <v>2.7579629629629629E-3</v>
      </c>
      <c r="F111" s="21">
        <f t="shared" si="34"/>
        <v>2.9303356481481481E-3</v>
      </c>
      <c r="G111" s="21">
        <f t="shared" si="35"/>
        <v>2.7579629629629629E-3</v>
      </c>
      <c r="H111" s="43">
        <f t="shared" si="20"/>
        <v>3.0337592592592595E-3</v>
      </c>
      <c r="I111" s="21">
        <f t="shared" si="25"/>
        <v>2.7579629629629629E-3</v>
      </c>
      <c r="J111" s="21">
        <f t="shared" si="36"/>
        <v>2.4132175925925927E-3</v>
      </c>
      <c r="K111" s="43">
        <f t="shared" si="21"/>
        <v>2.6545393518518519E-3</v>
      </c>
    </row>
    <row r="112" spans="1:11" ht="16.5" customHeight="1" x14ac:dyDescent="0.25">
      <c r="A112" s="19" t="s">
        <v>40</v>
      </c>
      <c r="B112" s="31" t="s">
        <v>145</v>
      </c>
      <c r="C112" s="30">
        <f t="shared" si="22"/>
        <v>5.7622685185185181E-3</v>
      </c>
      <c r="D112" s="30">
        <f t="shared" si="23"/>
        <v>4.5050462962962961E-3</v>
      </c>
      <c r="E112" s="30">
        <f t="shared" si="24"/>
        <v>3.3525925925925923E-3</v>
      </c>
      <c r="F112" s="21">
        <f t="shared" si="34"/>
        <v>3.5621296296296295E-3</v>
      </c>
      <c r="G112" s="21">
        <f t="shared" si="35"/>
        <v>3.3525925925925923E-3</v>
      </c>
      <c r="H112" s="43">
        <f t="shared" si="20"/>
        <v>3.6878518518518519E-3</v>
      </c>
      <c r="I112" s="21">
        <f t="shared" si="25"/>
        <v>3.3525925925925923E-3</v>
      </c>
      <c r="J112" s="21">
        <f t="shared" si="36"/>
        <v>2.9335185185185185E-3</v>
      </c>
      <c r="K112" s="43">
        <f t="shared" si="21"/>
        <v>3.2268703703703704E-3</v>
      </c>
    </row>
    <row r="113" spans="1:11" ht="16.5" customHeight="1" x14ac:dyDescent="0.25">
      <c r="A113" s="19" t="s">
        <v>41</v>
      </c>
      <c r="B113" s="31" t="s">
        <v>146</v>
      </c>
      <c r="C113" s="30">
        <f t="shared" si="22"/>
        <v>4.9888310185185192E-3</v>
      </c>
      <c r="D113" s="30">
        <f t="shared" si="23"/>
        <v>3.9003587962962963E-3</v>
      </c>
      <c r="E113" s="30">
        <f t="shared" si="24"/>
        <v>2.9025925925925929E-3</v>
      </c>
      <c r="F113" s="21">
        <f t="shared" si="34"/>
        <v>3.0840046296296297E-3</v>
      </c>
      <c r="G113" s="21">
        <f t="shared" si="35"/>
        <v>2.9025925925925929E-3</v>
      </c>
      <c r="H113" s="43">
        <f t="shared" si="20"/>
        <v>3.1928518518518525E-3</v>
      </c>
      <c r="I113" s="21">
        <f t="shared" si="25"/>
        <v>2.9025925925925929E-3</v>
      </c>
      <c r="J113" s="21">
        <f t="shared" si="36"/>
        <v>2.5397685185185185E-3</v>
      </c>
      <c r="K113" s="43">
        <f t="shared" si="21"/>
        <v>2.7937453703703705E-3</v>
      </c>
    </row>
    <row r="114" spans="1:11" ht="16.5" customHeight="1" x14ac:dyDescent="0.25">
      <c r="A114" s="19" t="s">
        <v>42</v>
      </c>
      <c r="B114" s="31" t="s">
        <v>147</v>
      </c>
      <c r="C114" s="30">
        <f t="shared" si="22"/>
        <v>4.6679976851851848E-3</v>
      </c>
      <c r="D114" s="30">
        <f t="shared" si="23"/>
        <v>3.6495254629629629E-3</v>
      </c>
      <c r="E114" s="30">
        <f t="shared" si="24"/>
        <v>2.7159259259259255E-3</v>
      </c>
      <c r="F114" s="21">
        <f t="shared" si="34"/>
        <v>2.8856712962962959E-3</v>
      </c>
      <c r="G114" s="21">
        <f t="shared" si="35"/>
        <v>2.7159259259259255E-3</v>
      </c>
      <c r="H114" s="43">
        <f t="shared" si="20"/>
        <v>2.9875185185185183E-3</v>
      </c>
      <c r="I114" s="21">
        <f t="shared" si="25"/>
        <v>2.7159259259259255E-3</v>
      </c>
      <c r="J114" s="21">
        <f t="shared" si="36"/>
        <v>2.376435185185185E-3</v>
      </c>
      <c r="K114" s="43">
        <f t="shared" si="21"/>
        <v>2.6140787037037035E-3</v>
      </c>
    </row>
    <row r="115" spans="1:11" ht="15.75" customHeight="1" x14ac:dyDescent="0.25">
      <c r="A115" s="19" t="s">
        <v>45</v>
      </c>
      <c r="B115" s="31" t="s">
        <v>148</v>
      </c>
      <c r="C115" s="30">
        <f t="shared" si="22"/>
        <v>4.6154803240740739E-3</v>
      </c>
      <c r="D115" s="30">
        <f t="shared" si="23"/>
        <v>3.608466435185185E-3</v>
      </c>
      <c r="E115" s="30">
        <f t="shared" si="24"/>
        <v>2.6853703703703701E-3</v>
      </c>
      <c r="F115" s="21">
        <f t="shared" si="34"/>
        <v>2.8532060185185184E-3</v>
      </c>
      <c r="G115" s="21">
        <f t="shared" si="35"/>
        <v>2.6853703703703701E-3</v>
      </c>
      <c r="H115" s="43">
        <f t="shared" si="20"/>
        <v>2.9539074074074073E-3</v>
      </c>
      <c r="I115" s="21">
        <f t="shared" si="25"/>
        <v>2.6853703703703701E-3</v>
      </c>
      <c r="J115" s="21">
        <f>B115+(B115*$J$3)</f>
        <v>2.3496990740740739E-3</v>
      </c>
      <c r="K115" s="43">
        <f t="shared" si="21"/>
        <v>2.5846689814814816E-3</v>
      </c>
    </row>
    <row r="116" spans="1:11" ht="16.5" hidden="1" customHeight="1" x14ac:dyDescent="0.25">
      <c r="A116" s="5" t="s">
        <v>55</v>
      </c>
      <c r="B116" s="6"/>
      <c r="C116" s="6"/>
      <c r="D116" s="6"/>
      <c r="E116" s="6"/>
      <c r="F116" s="6"/>
      <c r="G116" s="6"/>
      <c r="H116" s="6"/>
      <c r="I116" s="6"/>
      <c r="J116" s="6"/>
      <c r="K116" s="2"/>
    </row>
    <row r="117" spans="1:11" s="11" customFormat="1" ht="15.75" hidden="1" customHeight="1" x14ac:dyDescent="0.25">
      <c r="A117" s="9" t="s">
        <v>54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</row>
  </sheetData>
  <mergeCells count="1">
    <mergeCell ref="A1:K1"/>
  </mergeCells>
  <phoneticPr fontId="3" type="noConversion"/>
  <pageMargins left="0.70866141732283472" right="0.70866141732283472" top="0.74803149606299213" bottom="0.74803149606299213" header="0.31496062992125984" footer="0.31496062992125984"/>
  <pageSetup paperSize="8" scale="60" orientation="portrait" r:id="rId1"/>
  <rowBreaks count="1" manualBreakCount="1">
    <brk id="68" max="9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IPC Swimming Events - Male</vt:lpstr>
      <vt:lpstr>IPC Swimming Events - Female</vt:lpstr>
      <vt:lpstr>'IPC Swimming Events - Female'!Print_Area</vt:lpstr>
      <vt:lpstr>'IPC Swimming Events - Male'!Print_Area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SarahS</dc:creator>
  <cp:lastModifiedBy>Rob Williams</cp:lastModifiedBy>
  <cp:lastPrinted>2023-01-25T15:10:00Z</cp:lastPrinted>
  <dcterms:created xsi:type="dcterms:W3CDTF">2004-07-26T09:38:40Z</dcterms:created>
  <dcterms:modified xsi:type="dcterms:W3CDTF">2023-09-27T05:46:14Z</dcterms:modified>
</cp:coreProperties>
</file>